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Sprint_1_kolo" sheetId="1" r:id="rId1"/>
    <sheet name="Sprint_rozjížďky" sheetId="2" r:id="rId2"/>
    <sheet name="Absolutní_výsledky_sloučené" sheetId="3" r:id="rId3"/>
  </sheets>
  <calcPr calcId="144525"/>
</workbook>
</file>

<file path=xl/calcChain.xml><?xml version="1.0" encoding="utf-8"?>
<calcChain xmlns="http://schemas.openxmlformats.org/spreadsheetml/2006/main">
  <c r="U106" i="3" l="1"/>
  <c r="U107" i="3"/>
  <c r="U64" i="3"/>
  <c r="U71" i="3"/>
  <c r="U80" i="3"/>
  <c r="U85" i="3"/>
  <c r="U92" i="3"/>
  <c r="U75" i="3"/>
  <c r="U83" i="3"/>
  <c r="U45" i="3"/>
  <c r="U52" i="3"/>
  <c r="U47" i="3"/>
  <c r="U78" i="3"/>
  <c r="U100" i="3"/>
  <c r="U79" i="3"/>
  <c r="U38" i="3"/>
  <c r="U32" i="3"/>
  <c r="U41" i="3"/>
  <c r="U62" i="3"/>
  <c r="U84" i="3"/>
  <c r="U76" i="3"/>
  <c r="U82" i="3"/>
  <c r="U105" i="3"/>
  <c r="U94" i="3"/>
  <c r="U104" i="3"/>
  <c r="U90" i="3"/>
  <c r="U96" i="3"/>
  <c r="U98" i="3"/>
  <c r="U99" i="3"/>
  <c r="U36" i="3"/>
  <c r="U70" i="3"/>
  <c r="U44" i="3"/>
  <c r="U89" i="3"/>
  <c r="U74" i="3"/>
  <c r="U63" i="3"/>
  <c r="U43" i="3"/>
  <c r="U39" i="3"/>
  <c r="U67" i="3"/>
  <c r="U61" i="3"/>
  <c r="U14" i="3"/>
  <c r="U81" i="3"/>
  <c r="U77" i="3"/>
  <c r="U88" i="3"/>
  <c r="U91" i="3"/>
  <c r="U95" i="3"/>
  <c r="U93" i="3"/>
  <c r="U86" i="3"/>
  <c r="U57" i="3"/>
  <c r="U58" i="3"/>
  <c r="U28" i="3"/>
  <c r="U51" i="3"/>
  <c r="U103" i="3"/>
  <c r="U48" i="3"/>
  <c r="U34" i="3"/>
  <c r="U65" i="3"/>
  <c r="U68" i="3"/>
  <c r="U54" i="3"/>
  <c r="U26" i="3"/>
  <c r="U69" i="3"/>
  <c r="U33" i="3"/>
  <c r="U102" i="3"/>
  <c r="U72" i="3"/>
  <c r="U101" i="3"/>
  <c r="U87" i="3"/>
  <c r="U59" i="3"/>
  <c r="U50" i="3"/>
  <c r="U46" i="3"/>
  <c r="U60" i="3"/>
  <c r="U31" i="3"/>
  <c r="U97" i="3"/>
  <c r="U29" i="3"/>
  <c r="U66" i="3"/>
  <c r="U49" i="3"/>
  <c r="U42" i="3"/>
  <c r="U73" i="3"/>
  <c r="U55" i="3"/>
  <c r="U56" i="3"/>
  <c r="U20" i="3"/>
  <c r="U53" i="3"/>
  <c r="U23" i="3"/>
  <c r="U22" i="3"/>
  <c r="U24" i="3"/>
  <c r="U18" i="3"/>
  <c r="U40" i="3"/>
  <c r="U15" i="3"/>
  <c r="U37" i="3"/>
  <c r="U27" i="3"/>
  <c r="U9" i="3"/>
  <c r="U21" i="3"/>
  <c r="U19" i="3"/>
  <c r="U35" i="3"/>
  <c r="U7" i="3"/>
  <c r="U16" i="3"/>
  <c r="U13" i="3"/>
  <c r="U8" i="3"/>
  <c r="U11" i="3"/>
  <c r="U12" i="3"/>
  <c r="U25" i="3"/>
  <c r="U30" i="3"/>
  <c r="U6" i="3"/>
  <c r="U17" i="3"/>
  <c r="U4" i="3"/>
  <c r="U5" i="3"/>
  <c r="U10" i="3"/>
</calcChain>
</file>

<file path=xl/sharedStrings.xml><?xml version="1.0" encoding="utf-8"?>
<sst xmlns="http://schemas.openxmlformats.org/spreadsheetml/2006/main" count="1461" uniqueCount="180">
  <si>
    <t>Sprint 1. kolo</t>
  </si>
  <si>
    <t>Poř.</t>
  </si>
  <si>
    <t>St.č.</t>
  </si>
  <si>
    <t>Jméno</t>
  </si>
  <si>
    <t>Oddíl</t>
  </si>
  <si>
    <t>Kat.</t>
  </si>
  <si>
    <t>RN</t>
  </si>
  <si>
    <t>Výkon</t>
  </si>
  <si>
    <t>Ztráta</t>
  </si>
  <si>
    <t>MATYÁŠ Roman</t>
  </si>
  <si>
    <t>TŘISTA 60</t>
  </si>
  <si>
    <t>Sen_M</t>
  </si>
  <si>
    <t>SEDLÁŘ Tomáš</t>
  </si>
  <si>
    <t>KOSTKA RACING</t>
  </si>
  <si>
    <t>Jun</t>
  </si>
  <si>
    <t>BAXA Kryštof</t>
  </si>
  <si>
    <t>PSP Klub koloběhu Plzeň</t>
  </si>
  <si>
    <t>BARTŮNĚK Ladislav</t>
  </si>
  <si>
    <t>Ultima K.lap Team</t>
  </si>
  <si>
    <t>PELC Tomáš</t>
  </si>
  <si>
    <t>Ultima K.Lap Team</t>
  </si>
  <si>
    <t>MANDELÍK Ladislav</t>
  </si>
  <si>
    <t>BKG</t>
  </si>
  <si>
    <t>ŠMÍD Jindřich</t>
  </si>
  <si>
    <t>JARŮŠEK Michal</t>
  </si>
  <si>
    <t>Yedoo Team</t>
  </si>
  <si>
    <t>Mas_M</t>
  </si>
  <si>
    <t>HÁJEK Jaroslav</t>
  </si>
  <si>
    <t>KREČMER Filip</t>
  </si>
  <si>
    <t>Kadeti</t>
  </si>
  <si>
    <t>PEŠTA Petr</t>
  </si>
  <si>
    <t>HERCIK Jakub</t>
  </si>
  <si>
    <t>UNIKOSY</t>
  </si>
  <si>
    <t>KREČMER Patrik</t>
  </si>
  <si>
    <t>Vet_M</t>
  </si>
  <si>
    <t>HERCIK Matěj</t>
  </si>
  <si>
    <t>LEGÁT Pavel</t>
  </si>
  <si>
    <t>Lipenští Draci</t>
  </si>
  <si>
    <t>DONÁT Martin</t>
  </si>
  <si>
    <t>Yedoo team</t>
  </si>
  <si>
    <t>PEŠEK Richard</t>
  </si>
  <si>
    <t>TŘISTA60</t>
  </si>
  <si>
    <t>CHMELÍK Jiří</t>
  </si>
  <si>
    <t>Koloběžci Pardubice</t>
  </si>
  <si>
    <t>KADLEC Martin</t>
  </si>
  <si>
    <t>BOSTL Jakub</t>
  </si>
  <si>
    <t>YEDOO TEAM</t>
  </si>
  <si>
    <t>ONDRUŠKA Jan</t>
  </si>
  <si>
    <t>HÜBNER Karel</t>
  </si>
  <si>
    <t>TJ Sokol Kunvald</t>
  </si>
  <si>
    <t>NAVRÁTIL Jakub</t>
  </si>
  <si>
    <t>MAIXNER Radoslav</t>
  </si>
  <si>
    <t>ZBOŽKOVÁ Andrea</t>
  </si>
  <si>
    <t>Sen_Z</t>
  </si>
  <si>
    <t>KOBAK Jakub</t>
  </si>
  <si>
    <t>ZAPLETALOVÁ Adéla</t>
  </si>
  <si>
    <t>1.KK Lipník nad Bečvou</t>
  </si>
  <si>
    <t>Jky</t>
  </si>
  <si>
    <t>PEŠTOVÁ Kamila</t>
  </si>
  <si>
    <t>Kadetky</t>
  </si>
  <si>
    <t>ZÍMA Tomáš</t>
  </si>
  <si>
    <t>COCONi</t>
  </si>
  <si>
    <t>ČIMBORA Radek</t>
  </si>
  <si>
    <t>HÁJKOVÁ Alice</t>
  </si>
  <si>
    <t>BÁRTA Miloslav</t>
  </si>
  <si>
    <t>Jafiduto 1984</t>
  </si>
  <si>
    <t>JUŘÍK Lukáš</t>
  </si>
  <si>
    <t>1 KK Lipník n. B.</t>
  </si>
  <si>
    <t>VINOHRADNÍK Jan</t>
  </si>
  <si>
    <t>SÁZEL Marek</t>
  </si>
  <si>
    <t>PALŠA Norbert</t>
  </si>
  <si>
    <t>REMEŠ Pavel</t>
  </si>
  <si>
    <t>BOSTL Adam</t>
  </si>
  <si>
    <t>SEDLÁČEK David</t>
  </si>
  <si>
    <t>Lipenští draci</t>
  </si>
  <si>
    <t>FRYZOVÁ Kristina</t>
  </si>
  <si>
    <t>Třista60</t>
  </si>
  <si>
    <t>INDRA Ivo</t>
  </si>
  <si>
    <t>JUŘÍK David</t>
  </si>
  <si>
    <t>RUBNER Pavel</t>
  </si>
  <si>
    <t>MAIXNEROVÁ Eliška</t>
  </si>
  <si>
    <t>Sokol Kunvald</t>
  </si>
  <si>
    <t>LEGÁTOVÁ Alena</t>
  </si>
  <si>
    <t>VINOHRADNÍKOVÁ Amálie</t>
  </si>
  <si>
    <t>FANTA Martin</t>
  </si>
  <si>
    <t>PYTELA Vlastimil</t>
  </si>
  <si>
    <t>TOČÍK Rostislav</t>
  </si>
  <si>
    <t>JAFIDUTO 1984</t>
  </si>
  <si>
    <t>GAGALA Włodzimierz</t>
  </si>
  <si>
    <t>ŽABA Martin</t>
  </si>
  <si>
    <t>UlVet_M</t>
  </si>
  <si>
    <t>ZAHRADNÍKOVÁ Petra</t>
  </si>
  <si>
    <t>VRŠANOVÁ Dominika</t>
  </si>
  <si>
    <t>VYBÍRALOVÁ Věra</t>
  </si>
  <si>
    <t>Mast_Z</t>
  </si>
  <si>
    <t>KADLECOVÁ Martina</t>
  </si>
  <si>
    <t>ROŽŇÁKOVÁ Veronika</t>
  </si>
  <si>
    <t>HERCIKOVÁ Anna</t>
  </si>
  <si>
    <t>Zci</t>
  </si>
  <si>
    <t>TOMKOVÁ Alice</t>
  </si>
  <si>
    <t>1KK Lipník n.B.</t>
  </si>
  <si>
    <t>SLOVÁKOVÁ Klára</t>
  </si>
  <si>
    <t>WALDHAUSEROVÁ Šárka</t>
  </si>
  <si>
    <t>Bo Kolobka tým Ostrava</t>
  </si>
  <si>
    <t>NOVOTNÝ Josef</t>
  </si>
  <si>
    <t>CHUDČICE</t>
  </si>
  <si>
    <t>BEŇASOVÁ Veronika</t>
  </si>
  <si>
    <t>Musher klub JCC</t>
  </si>
  <si>
    <t>PYTELOVÁ Veronika</t>
  </si>
  <si>
    <t>CIPRYSOVÁ Jana</t>
  </si>
  <si>
    <t>VYSTRČIL Jakub</t>
  </si>
  <si>
    <t>HRDONKOVÁ Zuzana</t>
  </si>
  <si>
    <t>LUBOVSKÁ Štěpánka</t>
  </si>
  <si>
    <t>PEŠTOVÁ Markéta</t>
  </si>
  <si>
    <t>BOSTL Denis</t>
  </si>
  <si>
    <t>BOTÍK Radek</t>
  </si>
  <si>
    <t>VANICKÝ František</t>
  </si>
  <si>
    <t>KK ZCA</t>
  </si>
  <si>
    <t>HUB Petr</t>
  </si>
  <si>
    <t>ŠAFRÁNKOVÁ Zuzana</t>
  </si>
  <si>
    <t>VYSTRČIL Kryštof</t>
  </si>
  <si>
    <t>JUREČKOVÁ Alice</t>
  </si>
  <si>
    <t>1 KK Lipník n.B.</t>
  </si>
  <si>
    <t>Žky</t>
  </si>
  <si>
    <t>ONDRUŠKOVÁ Jana</t>
  </si>
  <si>
    <t>MOŘKOVSKÝ Tomáš</t>
  </si>
  <si>
    <t>1KK Lipník n/B.</t>
  </si>
  <si>
    <t>NAVRÁTIL Jaroslav</t>
  </si>
  <si>
    <t>Mushing Team Ostrava</t>
  </si>
  <si>
    <t>TROJANCOVÁ Pavla</t>
  </si>
  <si>
    <t>TOMKOVÁ Lenka</t>
  </si>
  <si>
    <t>SVOBODA Matyáš</t>
  </si>
  <si>
    <t>FANTOVÁ Judita</t>
  </si>
  <si>
    <t>KISLINGEROVÁ Ivana</t>
  </si>
  <si>
    <t>JaFiDuTo 1984</t>
  </si>
  <si>
    <t>Vet_Z</t>
  </si>
  <si>
    <t>MOŘKOVSKÝ Lukáš</t>
  </si>
  <si>
    <t>FETTEROVÁ Edita</t>
  </si>
  <si>
    <t>BAROŠOVÁ Klára</t>
  </si>
  <si>
    <t>1KK LIPNÍK N.B.</t>
  </si>
  <si>
    <t>LAŠÁK Adam</t>
  </si>
  <si>
    <t>KADLECOVÁ Michaela</t>
  </si>
  <si>
    <t>JARŮŠEK Tomáš</t>
  </si>
  <si>
    <t>FRYBLÍKOVÁ Anna</t>
  </si>
  <si>
    <t>DONÁTOVÁ Kamila</t>
  </si>
  <si>
    <t>SEEMANN David</t>
  </si>
  <si>
    <t xml:space="preserve">Ultima </t>
  </si>
  <si>
    <t>VÁVRA Petr</t>
  </si>
  <si>
    <t>DITTMAR Šimon</t>
  </si>
  <si>
    <t>DONÁT Jaroslav</t>
  </si>
  <si>
    <t>Příp_H</t>
  </si>
  <si>
    <t>KADLECOVÁ Naděžda</t>
  </si>
  <si>
    <t>UlVet_Z</t>
  </si>
  <si>
    <t>SVOBODOVÁ Amálie</t>
  </si>
  <si>
    <t>Coconi</t>
  </si>
  <si>
    <t>Příp_D</t>
  </si>
  <si>
    <t>JARŮŠEK Petr</t>
  </si>
  <si>
    <t>SVOBODOVÁ Danuše</t>
  </si>
  <si>
    <t>KADLEC Matyáš</t>
  </si>
  <si>
    <t>LAŠÁK Viktor</t>
  </si>
  <si>
    <t>PECHA Ondřej</t>
  </si>
  <si>
    <t>DITTMAR Kryštof</t>
  </si>
  <si>
    <t>DNS</t>
  </si>
  <si>
    <t>BOTÍKOVÁ Valerie</t>
  </si>
  <si>
    <t>KROUTIL Šimon</t>
  </si>
  <si>
    <t>JANDOVÁ Lucie</t>
  </si>
  <si>
    <t>Klub Koloběhu Lipník nad Bečvou</t>
  </si>
  <si>
    <t>MIHULKA Martin</t>
  </si>
  <si>
    <t xml:space="preserve">TJ Sokol Kunvald </t>
  </si>
  <si>
    <t>HANEL Lukáš</t>
  </si>
  <si>
    <t>STIPALOVA Hana</t>
  </si>
  <si>
    <t>TJ Sokol Maxičky</t>
  </si>
  <si>
    <t>Počet závodníků: 110</t>
  </si>
  <si>
    <t>R40 - Nejrychlejší časy z rozjížděk R01-R33</t>
  </si>
  <si>
    <t>DNF</t>
  </si>
  <si>
    <t>Nejrychlejší</t>
  </si>
  <si>
    <t>1 kolo</t>
  </si>
  <si>
    <t>z rozjížděk</t>
  </si>
  <si>
    <t>MČR Rolloliga Lipník nad Bečvou 2022</t>
  </si>
  <si>
    <t>Sloučené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</si>
</sst>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6" fillId="0" borderId="0" xfId="0" applyNumberFormat="1" applyFont="1"/>
    <xf numFmtId="164" fontId="0" fillId="0" borderId="0" xfId="0" applyNumberFormat="1" applyFont="1"/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3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14" fontId="3" fillId="0" borderId="0" xfId="0" applyNumberFormat="1" applyFont="1"/>
    <xf numFmtId="14" fontId="0" fillId="0" borderId="0" xfId="0" applyNumberFormat="1" applyFont="1" applyAlignment="1">
      <alignment horizontal="right"/>
    </xf>
    <xf numFmtId="164" fontId="6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L10" sqref="L10"/>
    </sheetView>
  </sheetViews>
  <sheetFormatPr defaultRowHeight="15" x14ac:dyDescent="0.25"/>
  <cols>
    <col min="1" max="2" width="6.42578125" customWidth="1"/>
    <col min="3" max="3" width="18.7109375" customWidth="1"/>
    <col min="4" max="4" width="20.28515625" customWidth="1"/>
    <col min="5" max="5" width="6.28515625" style="2" customWidth="1"/>
    <col min="6" max="6" width="9.140625" style="2"/>
    <col min="7" max="7" width="7.42578125" style="2" customWidth="1"/>
    <col min="8" max="8" width="9.140625" style="8"/>
    <col min="9" max="9" width="9.140625" style="12"/>
  </cols>
  <sheetData>
    <row r="1" spans="1:12" ht="23.25" x14ac:dyDescent="0.35">
      <c r="A1" s="1"/>
      <c r="B1" s="7"/>
      <c r="C1" s="27" t="s">
        <v>178</v>
      </c>
      <c r="I1" s="29">
        <v>44778</v>
      </c>
      <c r="L1" s="7"/>
    </row>
    <row r="2" spans="1:12" ht="21" x14ac:dyDescent="0.35">
      <c r="B2" s="25"/>
      <c r="C2" s="26" t="s">
        <v>0</v>
      </c>
    </row>
    <row r="3" spans="1:12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1</v>
      </c>
      <c r="F3" s="18" t="s">
        <v>5</v>
      </c>
      <c r="G3" s="18" t="s">
        <v>6</v>
      </c>
      <c r="H3" s="19" t="s">
        <v>7</v>
      </c>
      <c r="I3" s="19" t="s">
        <v>8</v>
      </c>
    </row>
    <row r="4" spans="1:12" x14ac:dyDescent="0.25">
      <c r="A4" s="2">
        <v>1</v>
      </c>
      <c r="B4" s="2">
        <v>3</v>
      </c>
      <c r="C4" t="s">
        <v>9</v>
      </c>
      <c r="D4" t="s">
        <v>10</v>
      </c>
      <c r="E4" s="2">
        <v>1</v>
      </c>
      <c r="F4" s="2" t="s">
        <v>11</v>
      </c>
      <c r="G4" s="2">
        <v>2002</v>
      </c>
      <c r="H4" s="8">
        <v>4.8506944444444438E-4</v>
      </c>
      <c r="I4" s="12">
        <v>0</v>
      </c>
    </row>
    <row r="5" spans="1:12" x14ac:dyDescent="0.25">
      <c r="A5" s="21">
        <v>2</v>
      </c>
      <c r="B5" s="21">
        <v>2</v>
      </c>
      <c r="C5" s="23" t="s">
        <v>12</v>
      </c>
      <c r="D5" s="23" t="s">
        <v>13</v>
      </c>
      <c r="E5" s="21">
        <v>1</v>
      </c>
      <c r="F5" s="21" t="s">
        <v>14</v>
      </c>
      <c r="G5" s="21">
        <v>2004</v>
      </c>
      <c r="H5" s="14">
        <v>4.9444444444444438E-4</v>
      </c>
      <c r="I5" s="30">
        <v>9.3750000000000009E-6</v>
      </c>
    </row>
    <row r="6" spans="1:12" x14ac:dyDescent="0.25">
      <c r="A6" s="2">
        <v>3</v>
      </c>
      <c r="B6" s="2">
        <v>21</v>
      </c>
      <c r="C6" t="s">
        <v>15</v>
      </c>
      <c r="D6" t="s">
        <v>16</v>
      </c>
      <c r="E6" s="2">
        <v>2</v>
      </c>
      <c r="F6" s="2" t="s">
        <v>14</v>
      </c>
      <c r="G6" s="2">
        <v>2004</v>
      </c>
      <c r="H6" s="8">
        <v>5.2511574074074071E-4</v>
      </c>
      <c r="I6" s="12">
        <v>4.0046296296296291E-5</v>
      </c>
    </row>
    <row r="7" spans="1:12" x14ac:dyDescent="0.25">
      <c r="A7" s="21">
        <v>4</v>
      </c>
      <c r="B7" s="21">
        <v>6</v>
      </c>
      <c r="C7" s="23" t="s">
        <v>17</v>
      </c>
      <c r="D7" s="23" t="s">
        <v>18</v>
      </c>
      <c r="E7" s="21">
        <v>2</v>
      </c>
      <c r="F7" s="21" t="s">
        <v>11</v>
      </c>
      <c r="G7" s="21">
        <v>1983</v>
      </c>
      <c r="H7" s="14">
        <v>5.2731481481481488E-4</v>
      </c>
      <c r="I7" s="30">
        <v>4.2245370370370365E-5</v>
      </c>
    </row>
    <row r="8" spans="1:12" x14ac:dyDescent="0.25">
      <c r="A8" s="2">
        <v>5</v>
      </c>
      <c r="B8" s="2">
        <v>1</v>
      </c>
      <c r="C8" t="s">
        <v>19</v>
      </c>
      <c r="D8" t="s">
        <v>20</v>
      </c>
      <c r="E8" s="2">
        <v>3</v>
      </c>
      <c r="F8" s="2" t="s">
        <v>11</v>
      </c>
      <c r="G8" s="2">
        <v>1989</v>
      </c>
      <c r="H8" s="8">
        <v>5.2893518518518524E-4</v>
      </c>
      <c r="I8" s="12">
        <v>4.375E-5</v>
      </c>
    </row>
    <row r="9" spans="1:12" x14ac:dyDescent="0.25">
      <c r="A9" s="21">
        <v>6</v>
      </c>
      <c r="B9" s="21">
        <v>15</v>
      </c>
      <c r="C9" s="23" t="s">
        <v>21</v>
      </c>
      <c r="D9" s="23" t="s">
        <v>22</v>
      </c>
      <c r="E9" s="21">
        <v>4</v>
      </c>
      <c r="F9" s="21" t="s">
        <v>11</v>
      </c>
      <c r="G9" s="21">
        <v>1992</v>
      </c>
      <c r="H9" s="14">
        <v>5.3101851851851856E-4</v>
      </c>
      <c r="I9" s="30">
        <v>4.5833333333333334E-5</v>
      </c>
    </row>
    <row r="10" spans="1:12" x14ac:dyDescent="0.25">
      <c r="A10" s="2">
        <v>7</v>
      </c>
      <c r="B10" s="2">
        <v>13</v>
      </c>
      <c r="C10" t="s">
        <v>23</v>
      </c>
      <c r="D10" t="s">
        <v>16</v>
      </c>
      <c r="E10" s="2">
        <v>5</v>
      </c>
      <c r="F10" s="2" t="s">
        <v>11</v>
      </c>
      <c r="G10" s="2">
        <v>1987</v>
      </c>
      <c r="H10" s="8">
        <v>5.3298611111111114E-4</v>
      </c>
      <c r="I10" s="12">
        <v>4.7800925925925928E-5</v>
      </c>
    </row>
    <row r="11" spans="1:12" x14ac:dyDescent="0.25">
      <c r="A11" s="21">
        <v>8</v>
      </c>
      <c r="B11" s="21">
        <v>11</v>
      </c>
      <c r="C11" s="23" t="s">
        <v>24</v>
      </c>
      <c r="D11" s="23" t="s">
        <v>25</v>
      </c>
      <c r="E11" s="21">
        <v>1</v>
      </c>
      <c r="F11" s="21" t="s">
        <v>26</v>
      </c>
      <c r="G11" s="21">
        <v>1982</v>
      </c>
      <c r="H11" s="14">
        <v>5.3310185185185188E-4</v>
      </c>
      <c r="I11" s="30">
        <v>4.7916666666666655E-5</v>
      </c>
    </row>
    <row r="12" spans="1:12" x14ac:dyDescent="0.25">
      <c r="A12" s="2">
        <v>9</v>
      </c>
      <c r="B12" s="2">
        <v>10</v>
      </c>
      <c r="C12" t="s">
        <v>27</v>
      </c>
      <c r="D12" t="s">
        <v>25</v>
      </c>
      <c r="E12" s="2">
        <v>2</v>
      </c>
      <c r="F12" s="2" t="s">
        <v>26</v>
      </c>
      <c r="G12" s="2">
        <v>1982</v>
      </c>
      <c r="H12" s="8">
        <v>5.3310185185185188E-4</v>
      </c>
      <c r="I12" s="12">
        <v>4.7916666666666655E-5</v>
      </c>
    </row>
    <row r="13" spans="1:12" x14ac:dyDescent="0.25">
      <c r="A13" s="21">
        <v>10</v>
      </c>
      <c r="B13" s="21">
        <v>215</v>
      </c>
      <c r="C13" s="23" t="s">
        <v>28</v>
      </c>
      <c r="D13" s="23" t="s">
        <v>13</v>
      </c>
      <c r="E13" s="21">
        <v>1</v>
      </c>
      <c r="F13" s="21" t="s">
        <v>29</v>
      </c>
      <c r="G13" s="21">
        <v>2009</v>
      </c>
      <c r="H13" s="14">
        <v>5.3726851851851863E-4</v>
      </c>
      <c r="I13" s="30">
        <v>5.2083333333333337E-5</v>
      </c>
    </row>
    <row r="14" spans="1:12" x14ac:dyDescent="0.25">
      <c r="A14" s="2">
        <v>11</v>
      </c>
      <c r="B14" s="2">
        <v>9</v>
      </c>
      <c r="C14" t="s">
        <v>30</v>
      </c>
      <c r="D14" t="s">
        <v>16</v>
      </c>
      <c r="E14" s="2">
        <v>3</v>
      </c>
      <c r="F14" s="2" t="s">
        <v>26</v>
      </c>
      <c r="G14" s="2">
        <v>1975</v>
      </c>
      <c r="H14" s="8">
        <v>5.386574074074074E-4</v>
      </c>
      <c r="I14" s="12">
        <v>5.3587962962962957E-5</v>
      </c>
    </row>
    <row r="15" spans="1:12" x14ac:dyDescent="0.25">
      <c r="A15" s="21">
        <v>12</v>
      </c>
      <c r="B15" s="21">
        <v>24</v>
      </c>
      <c r="C15" s="23" t="s">
        <v>31</v>
      </c>
      <c r="D15" s="23" t="s">
        <v>32</v>
      </c>
      <c r="E15" s="21">
        <v>6</v>
      </c>
      <c r="F15" s="21" t="s">
        <v>11</v>
      </c>
      <c r="G15" s="21">
        <v>2003</v>
      </c>
      <c r="H15" s="14">
        <v>5.4479166666666662E-4</v>
      </c>
      <c r="I15" s="30">
        <v>5.9606481481481494E-5</v>
      </c>
    </row>
    <row r="16" spans="1:12" x14ac:dyDescent="0.25">
      <c r="A16" s="2">
        <v>13</v>
      </c>
      <c r="B16" s="2">
        <v>18</v>
      </c>
      <c r="C16" t="s">
        <v>33</v>
      </c>
      <c r="D16" t="s">
        <v>13</v>
      </c>
      <c r="E16" s="2">
        <v>1</v>
      </c>
      <c r="F16" s="2" t="s">
        <v>34</v>
      </c>
      <c r="G16" s="2">
        <v>1972</v>
      </c>
      <c r="H16" s="8">
        <v>5.4780092592592586E-4</v>
      </c>
      <c r="I16" s="12">
        <v>6.2731481481481481E-5</v>
      </c>
    </row>
    <row r="17" spans="1:9" x14ac:dyDescent="0.25">
      <c r="A17" s="21">
        <v>14</v>
      </c>
      <c r="B17" s="21">
        <v>36</v>
      </c>
      <c r="C17" s="23" t="s">
        <v>35</v>
      </c>
      <c r="D17" s="23" t="s">
        <v>32</v>
      </c>
      <c r="E17" s="21">
        <v>3</v>
      </c>
      <c r="F17" s="21" t="s">
        <v>14</v>
      </c>
      <c r="G17" s="21">
        <v>2006</v>
      </c>
      <c r="H17" s="14">
        <v>5.4814814814814819E-4</v>
      </c>
      <c r="I17" s="30">
        <v>6.2962962962962975E-5</v>
      </c>
    </row>
    <row r="18" spans="1:9" x14ac:dyDescent="0.25">
      <c r="A18" s="2">
        <v>15</v>
      </c>
      <c r="B18" s="2">
        <v>20</v>
      </c>
      <c r="C18" t="s">
        <v>36</v>
      </c>
      <c r="D18" t="s">
        <v>37</v>
      </c>
      <c r="E18" s="2">
        <v>2</v>
      </c>
      <c r="F18" s="2" t="s">
        <v>34</v>
      </c>
      <c r="G18" s="2">
        <v>1969</v>
      </c>
      <c r="H18" s="8">
        <v>5.4976851851851855E-4</v>
      </c>
      <c r="I18" s="12">
        <v>6.4583333333333336E-5</v>
      </c>
    </row>
    <row r="19" spans="1:9" x14ac:dyDescent="0.25">
      <c r="A19" s="21">
        <v>16</v>
      </c>
      <c r="B19" s="21">
        <v>28</v>
      </c>
      <c r="C19" s="23" t="s">
        <v>38</v>
      </c>
      <c r="D19" s="23" t="s">
        <v>39</v>
      </c>
      <c r="E19" s="21">
        <v>4</v>
      </c>
      <c r="F19" s="21" t="s">
        <v>26</v>
      </c>
      <c r="G19" s="21">
        <v>1978</v>
      </c>
      <c r="H19" s="14">
        <v>5.5115740740740743E-4</v>
      </c>
      <c r="I19" s="30">
        <v>6.6087962962962956E-5</v>
      </c>
    </row>
    <row r="20" spans="1:9" x14ac:dyDescent="0.25">
      <c r="A20" s="2">
        <v>17</v>
      </c>
      <c r="B20" s="2">
        <v>14</v>
      </c>
      <c r="C20" t="s">
        <v>40</v>
      </c>
      <c r="D20" t="s">
        <v>41</v>
      </c>
      <c r="E20" s="2">
        <v>5</v>
      </c>
      <c r="F20" s="2" t="s">
        <v>26</v>
      </c>
      <c r="G20" s="2">
        <v>1974</v>
      </c>
      <c r="H20" s="8">
        <v>5.5243055555555557E-4</v>
      </c>
      <c r="I20" s="12">
        <v>6.7245370370370384E-5</v>
      </c>
    </row>
    <row r="21" spans="1:9" x14ac:dyDescent="0.25">
      <c r="A21" s="21">
        <v>18</v>
      </c>
      <c r="B21" s="21">
        <v>29</v>
      </c>
      <c r="C21" s="23" t="s">
        <v>42</v>
      </c>
      <c r="D21" s="23" t="s">
        <v>43</v>
      </c>
      <c r="E21" s="21">
        <v>6</v>
      </c>
      <c r="F21" s="21" t="s">
        <v>26</v>
      </c>
      <c r="G21" s="21">
        <v>1979</v>
      </c>
      <c r="H21" s="14">
        <v>5.5300925925925927E-4</v>
      </c>
      <c r="I21" s="30">
        <v>6.7939814814814824E-5</v>
      </c>
    </row>
    <row r="22" spans="1:9" x14ac:dyDescent="0.25">
      <c r="A22" s="2">
        <v>19</v>
      </c>
      <c r="B22" s="2">
        <v>4</v>
      </c>
      <c r="C22" t="s">
        <v>44</v>
      </c>
      <c r="D22" t="s">
        <v>16</v>
      </c>
      <c r="E22" s="2">
        <v>7</v>
      </c>
      <c r="F22" s="2" t="s">
        <v>26</v>
      </c>
      <c r="G22" s="2">
        <v>1981</v>
      </c>
      <c r="H22" s="8">
        <v>5.5358796296296297E-4</v>
      </c>
      <c r="I22" s="12">
        <v>6.8402777777777784E-5</v>
      </c>
    </row>
    <row r="23" spans="1:9" x14ac:dyDescent="0.25">
      <c r="A23" s="21">
        <v>20</v>
      </c>
      <c r="B23" s="21">
        <v>27</v>
      </c>
      <c r="C23" s="23" t="s">
        <v>45</v>
      </c>
      <c r="D23" s="23" t="s">
        <v>46</v>
      </c>
      <c r="E23" s="21">
        <v>8</v>
      </c>
      <c r="F23" s="21" t="s">
        <v>26</v>
      </c>
      <c r="G23" s="21">
        <v>1982</v>
      </c>
      <c r="H23" s="14">
        <v>5.5405092592592583E-4</v>
      </c>
      <c r="I23" s="30">
        <v>6.8865740740740744E-5</v>
      </c>
    </row>
    <row r="24" spans="1:9" x14ac:dyDescent="0.25">
      <c r="A24" s="2">
        <v>21</v>
      </c>
      <c r="B24" s="2">
        <v>8</v>
      </c>
      <c r="C24" t="s">
        <v>47</v>
      </c>
      <c r="D24" t="s">
        <v>22</v>
      </c>
      <c r="E24" s="2">
        <v>4</v>
      </c>
      <c r="F24" s="2" t="s">
        <v>14</v>
      </c>
      <c r="G24" s="2">
        <v>2004</v>
      </c>
      <c r="H24" s="8">
        <v>5.5752314814814824E-4</v>
      </c>
      <c r="I24" s="12">
        <v>7.2337962962962972E-5</v>
      </c>
    </row>
    <row r="25" spans="1:9" x14ac:dyDescent="0.25">
      <c r="A25" s="21">
        <v>22</v>
      </c>
      <c r="B25" s="21">
        <v>26</v>
      </c>
      <c r="C25" s="23" t="s">
        <v>48</v>
      </c>
      <c r="D25" s="23" t="s">
        <v>49</v>
      </c>
      <c r="E25" s="21">
        <v>9</v>
      </c>
      <c r="F25" s="21" t="s">
        <v>26</v>
      </c>
      <c r="G25" s="21">
        <v>1982</v>
      </c>
      <c r="H25" s="14">
        <v>5.6099537037037034E-4</v>
      </c>
      <c r="I25" s="30">
        <v>7.5810185185185174E-5</v>
      </c>
    </row>
    <row r="26" spans="1:9" x14ac:dyDescent="0.25">
      <c r="A26" s="2">
        <v>23</v>
      </c>
      <c r="B26" s="2">
        <v>22</v>
      </c>
      <c r="C26" t="s">
        <v>50</v>
      </c>
      <c r="D26" t="s">
        <v>22</v>
      </c>
      <c r="E26" s="2">
        <v>7</v>
      </c>
      <c r="F26" s="2" t="s">
        <v>11</v>
      </c>
      <c r="G26" s="2">
        <v>1985</v>
      </c>
      <c r="H26" s="8">
        <v>5.6701388888888893E-4</v>
      </c>
      <c r="I26" s="12">
        <v>8.1828703703703696E-5</v>
      </c>
    </row>
    <row r="27" spans="1:9" x14ac:dyDescent="0.25">
      <c r="A27" s="21">
        <v>24</v>
      </c>
      <c r="B27" s="21">
        <v>7</v>
      </c>
      <c r="C27" s="23" t="s">
        <v>51</v>
      </c>
      <c r="D27" s="23" t="s">
        <v>43</v>
      </c>
      <c r="E27" s="21">
        <v>10</v>
      </c>
      <c r="F27" s="21" t="s">
        <v>26</v>
      </c>
      <c r="G27" s="21">
        <v>1973</v>
      </c>
      <c r="H27" s="14">
        <v>5.6840277777777781E-4</v>
      </c>
      <c r="I27" s="30">
        <v>8.3217592592592591E-5</v>
      </c>
    </row>
    <row r="28" spans="1:9" x14ac:dyDescent="0.25">
      <c r="A28" s="2">
        <v>25</v>
      </c>
      <c r="B28" s="2">
        <v>101</v>
      </c>
      <c r="C28" t="s">
        <v>52</v>
      </c>
      <c r="D28" t="s">
        <v>10</v>
      </c>
      <c r="E28" s="2">
        <v>1</v>
      </c>
      <c r="F28" s="2" t="s">
        <v>53</v>
      </c>
      <c r="G28" s="2">
        <v>2001</v>
      </c>
      <c r="H28" s="8">
        <v>5.6909722222222225E-4</v>
      </c>
      <c r="I28" s="12">
        <v>8.3912037037037031E-5</v>
      </c>
    </row>
    <row r="29" spans="1:9" x14ac:dyDescent="0.25">
      <c r="A29" s="21">
        <v>26</v>
      </c>
      <c r="B29" s="21">
        <v>37</v>
      </c>
      <c r="C29" s="23" t="s">
        <v>54</v>
      </c>
      <c r="D29" s="23" t="s">
        <v>13</v>
      </c>
      <c r="E29" s="21">
        <v>5</v>
      </c>
      <c r="F29" s="21" t="s">
        <v>14</v>
      </c>
      <c r="G29" s="21">
        <v>2006</v>
      </c>
      <c r="H29" s="14">
        <v>5.701388888888888E-4</v>
      </c>
      <c r="I29" s="30">
        <v>8.5069444444444431E-5</v>
      </c>
    </row>
    <row r="30" spans="1:9" x14ac:dyDescent="0.25">
      <c r="A30" s="2">
        <v>27</v>
      </c>
      <c r="B30" s="2">
        <v>120</v>
      </c>
      <c r="C30" t="s">
        <v>55</v>
      </c>
      <c r="D30" t="s">
        <v>56</v>
      </c>
      <c r="E30" s="2">
        <v>1</v>
      </c>
      <c r="F30" s="2" t="s">
        <v>57</v>
      </c>
      <c r="G30" s="2">
        <v>2006</v>
      </c>
      <c r="H30" s="8">
        <v>5.701388888888888E-4</v>
      </c>
      <c r="I30" s="12">
        <v>8.5069444444444431E-5</v>
      </c>
    </row>
    <row r="31" spans="1:9" x14ac:dyDescent="0.25">
      <c r="A31" s="21">
        <v>28</v>
      </c>
      <c r="B31" s="21">
        <v>201</v>
      </c>
      <c r="C31" s="23" t="s">
        <v>58</v>
      </c>
      <c r="D31" s="23" t="s">
        <v>16</v>
      </c>
      <c r="E31" s="21">
        <v>1</v>
      </c>
      <c r="F31" s="21" t="s">
        <v>59</v>
      </c>
      <c r="G31" s="21">
        <v>2007</v>
      </c>
      <c r="H31" s="14">
        <v>5.7071759259259261E-4</v>
      </c>
      <c r="I31" s="30">
        <v>8.5532407407407391E-5</v>
      </c>
    </row>
    <row r="32" spans="1:9" x14ac:dyDescent="0.25">
      <c r="A32" s="2">
        <v>29</v>
      </c>
      <c r="B32" s="2">
        <v>60</v>
      </c>
      <c r="C32" t="s">
        <v>60</v>
      </c>
      <c r="D32" t="s">
        <v>61</v>
      </c>
      <c r="E32" s="2">
        <v>8</v>
      </c>
      <c r="F32" s="2" t="s">
        <v>11</v>
      </c>
      <c r="G32" s="2">
        <v>1996</v>
      </c>
      <c r="H32" s="8">
        <v>5.7291666666666667E-4</v>
      </c>
      <c r="I32" s="12">
        <v>8.7731481481481479E-5</v>
      </c>
    </row>
    <row r="33" spans="1:9" x14ac:dyDescent="0.25">
      <c r="A33" s="21">
        <v>30</v>
      </c>
      <c r="B33" s="21">
        <v>17</v>
      </c>
      <c r="C33" s="23" t="s">
        <v>62</v>
      </c>
      <c r="D33" s="23" t="s">
        <v>43</v>
      </c>
      <c r="E33" s="21">
        <v>11</v>
      </c>
      <c r="F33" s="21" t="s">
        <v>26</v>
      </c>
      <c r="G33" s="21">
        <v>1980</v>
      </c>
      <c r="H33" s="14">
        <v>5.7349537037037037E-4</v>
      </c>
      <c r="I33" s="30">
        <v>8.8425925925925919E-5</v>
      </c>
    </row>
    <row r="34" spans="1:9" x14ac:dyDescent="0.25">
      <c r="A34" s="2">
        <v>31</v>
      </c>
      <c r="B34" s="2">
        <v>125</v>
      </c>
      <c r="C34" t="s">
        <v>63</v>
      </c>
      <c r="D34" t="s">
        <v>18</v>
      </c>
      <c r="E34" s="2">
        <v>2</v>
      </c>
      <c r="F34" s="2" t="s">
        <v>53</v>
      </c>
      <c r="G34" s="2">
        <v>1992</v>
      </c>
      <c r="H34" s="8">
        <v>5.7395833333333333E-4</v>
      </c>
      <c r="I34" s="12">
        <v>8.877314814814814E-5</v>
      </c>
    </row>
    <row r="35" spans="1:9" x14ac:dyDescent="0.25">
      <c r="A35" s="21">
        <v>32</v>
      </c>
      <c r="B35" s="21">
        <v>23</v>
      </c>
      <c r="C35" s="23" t="s">
        <v>64</v>
      </c>
      <c r="D35" s="23" t="s">
        <v>65</v>
      </c>
      <c r="E35" s="21">
        <v>3</v>
      </c>
      <c r="F35" s="21" t="s">
        <v>34</v>
      </c>
      <c r="G35" s="21">
        <v>1969</v>
      </c>
      <c r="H35" s="14">
        <v>5.7430555555555555E-4</v>
      </c>
      <c r="I35" s="30">
        <v>8.9120370370370373E-5</v>
      </c>
    </row>
    <row r="36" spans="1:9" x14ac:dyDescent="0.25">
      <c r="A36" s="2">
        <v>33</v>
      </c>
      <c r="B36" s="2">
        <v>39</v>
      </c>
      <c r="C36" t="s">
        <v>66</v>
      </c>
      <c r="D36" t="s">
        <v>67</v>
      </c>
      <c r="E36" s="2">
        <v>6</v>
      </c>
      <c r="F36" s="2" t="s">
        <v>14</v>
      </c>
      <c r="G36" s="2">
        <v>2006</v>
      </c>
      <c r="H36" s="8">
        <v>5.7442129629629629E-4</v>
      </c>
      <c r="I36" s="12">
        <v>8.9236111111111113E-5</v>
      </c>
    </row>
    <row r="37" spans="1:9" x14ac:dyDescent="0.25">
      <c r="A37" s="21">
        <v>34</v>
      </c>
      <c r="B37" s="21">
        <v>219</v>
      </c>
      <c r="C37" s="23" t="s">
        <v>68</v>
      </c>
      <c r="D37" s="23" t="s">
        <v>13</v>
      </c>
      <c r="E37" s="21">
        <v>2</v>
      </c>
      <c r="F37" s="21" t="s">
        <v>29</v>
      </c>
      <c r="G37" s="21">
        <v>2008</v>
      </c>
      <c r="H37" s="14">
        <v>5.7627314814814813E-4</v>
      </c>
      <c r="I37" s="30">
        <v>9.1087962962962967E-5</v>
      </c>
    </row>
    <row r="38" spans="1:9" x14ac:dyDescent="0.25">
      <c r="A38" s="2">
        <v>35</v>
      </c>
      <c r="B38" s="2">
        <v>226</v>
      </c>
      <c r="C38" t="s">
        <v>69</v>
      </c>
      <c r="D38" t="s">
        <v>13</v>
      </c>
      <c r="E38" s="2">
        <v>3</v>
      </c>
      <c r="F38" s="2" t="s">
        <v>29</v>
      </c>
      <c r="G38" s="2">
        <v>2007</v>
      </c>
      <c r="H38" s="8">
        <v>5.7835648148148145E-4</v>
      </c>
      <c r="I38" s="12">
        <v>9.3287037037037028E-5</v>
      </c>
    </row>
    <row r="39" spans="1:9" x14ac:dyDescent="0.25">
      <c r="A39" s="21">
        <v>36</v>
      </c>
      <c r="B39" s="21">
        <v>32</v>
      </c>
      <c r="C39" s="23" t="s">
        <v>70</v>
      </c>
      <c r="D39" s="23" t="s">
        <v>61</v>
      </c>
      <c r="E39" s="21">
        <v>9</v>
      </c>
      <c r="F39" s="21" t="s">
        <v>11</v>
      </c>
      <c r="G39" s="21">
        <v>1993</v>
      </c>
      <c r="H39" s="14">
        <v>5.8124999999999995E-4</v>
      </c>
      <c r="I39" s="30">
        <v>9.6064814814814816E-5</v>
      </c>
    </row>
    <row r="40" spans="1:9" x14ac:dyDescent="0.25">
      <c r="A40" s="2">
        <v>37</v>
      </c>
      <c r="B40" s="2">
        <v>25</v>
      </c>
      <c r="C40" t="s">
        <v>71</v>
      </c>
      <c r="D40" t="s">
        <v>18</v>
      </c>
      <c r="E40" s="2">
        <v>4</v>
      </c>
      <c r="F40" s="2" t="s">
        <v>34</v>
      </c>
      <c r="G40" s="2">
        <v>1970</v>
      </c>
      <c r="H40" s="8">
        <v>5.8796296296296287E-4</v>
      </c>
      <c r="I40" s="12">
        <v>1.0289351851851853E-4</v>
      </c>
    </row>
    <row r="41" spans="1:9" x14ac:dyDescent="0.25">
      <c r="A41" s="21">
        <v>38</v>
      </c>
      <c r="B41" s="21">
        <v>220</v>
      </c>
      <c r="C41" s="23" t="s">
        <v>72</v>
      </c>
      <c r="D41" s="23" t="s">
        <v>46</v>
      </c>
      <c r="E41" s="21">
        <v>4</v>
      </c>
      <c r="F41" s="21" t="s">
        <v>29</v>
      </c>
      <c r="G41" s="21">
        <v>2008</v>
      </c>
      <c r="H41" s="14">
        <v>5.8958333333333334E-4</v>
      </c>
      <c r="I41" s="30">
        <v>1.0451388888888889E-4</v>
      </c>
    </row>
    <row r="42" spans="1:9" x14ac:dyDescent="0.25">
      <c r="A42" s="2">
        <v>39</v>
      </c>
      <c r="B42" s="2">
        <v>57</v>
      </c>
      <c r="C42" t="s">
        <v>73</v>
      </c>
      <c r="D42" t="s">
        <v>74</v>
      </c>
      <c r="E42" s="2">
        <v>10</v>
      </c>
      <c r="F42" s="2" t="s">
        <v>11</v>
      </c>
      <c r="G42" s="2">
        <v>1988</v>
      </c>
      <c r="H42" s="8">
        <v>5.9074074074074074E-4</v>
      </c>
      <c r="I42" s="12">
        <v>1.0567129629629631E-4</v>
      </c>
    </row>
    <row r="43" spans="1:9" x14ac:dyDescent="0.25">
      <c r="A43" s="21">
        <v>40</v>
      </c>
      <c r="B43" s="21">
        <v>116</v>
      </c>
      <c r="C43" s="23" t="s">
        <v>75</v>
      </c>
      <c r="D43" s="23" t="s">
        <v>76</v>
      </c>
      <c r="E43" s="21">
        <v>3</v>
      </c>
      <c r="F43" s="21" t="s">
        <v>53</v>
      </c>
      <c r="G43" s="21">
        <v>1987</v>
      </c>
      <c r="H43" s="14">
        <v>5.9097222222222222E-4</v>
      </c>
      <c r="I43" s="30">
        <v>1.0578703703703705E-4</v>
      </c>
    </row>
    <row r="44" spans="1:9" x14ac:dyDescent="0.25">
      <c r="A44" s="2">
        <v>41</v>
      </c>
      <c r="B44" s="2">
        <v>51</v>
      </c>
      <c r="C44" t="s">
        <v>77</v>
      </c>
      <c r="D44" t="s">
        <v>22</v>
      </c>
      <c r="E44" s="2">
        <v>11</v>
      </c>
      <c r="F44" s="2" t="s">
        <v>11</v>
      </c>
      <c r="G44" s="2">
        <v>1986</v>
      </c>
      <c r="H44" s="8">
        <v>5.9224537037037036E-4</v>
      </c>
      <c r="I44" s="12">
        <v>1.0706018518518519E-4</v>
      </c>
    </row>
    <row r="45" spans="1:9" x14ac:dyDescent="0.25">
      <c r="A45" s="21">
        <v>42</v>
      </c>
      <c r="B45" s="21">
        <v>224</v>
      </c>
      <c r="C45" s="23" t="s">
        <v>78</v>
      </c>
      <c r="D45" s="23" t="s">
        <v>67</v>
      </c>
      <c r="E45" s="21">
        <v>5</v>
      </c>
      <c r="F45" s="21" t="s">
        <v>29</v>
      </c>
      <c r="G45" s="21">
        <v>2009</v>
      </c>
      <c r="H45" s="14">
        <v>5.9386574074074083E-4</v>
      </c>
      <c r="I45" s="30">
        <v>1.0868055555555555E-4</v>
      </c>
    </row>
    <row r="46" spans="1:9" x14ac:dyDescent="0.25">
      <c r="A46" s="2">
        <v>43</v>
      </c>
      <c r="B46" s="2">
        <v>55</v>
      </c>
      <c r="C46" t="s">
        <v>79</v>
      </c>
      <c r="E46" s="2">
        <v>12</v>
      </c>
      <c r="F46" s="2" t="s">
        <v>26</v>
      </c>
      <c r="G46" s="2">
        <v>1977</v>
      </c>
      <c r="H46" s="8">
        <v>6.0694444444444446E-4</v>
      </c>
      <c r="I46" s="12">
        <v>1.2187499999999998E-4</v>
      </c>
    </row>
    <row r="47" spans="1:9" x14ac:dyDescent="0.25">
      <c r="A47" s="21">
        <v>44</v>
      </c>
      <c r="B47" s="21">
        <v>104</v>
      </c>
      <c r="C47" s="23" t="s">
        <v>80</v>
      </c>
      <c r="D47" s="23" t="s">
        <v>81</v>
      </c>
      <c r="E47" s="21">
        <v>2</v>
      </c>
      <c r="F47" s="21" t="s">
        <v>57</v>
      </c>
      <c r="G47" s="21">
        <v>2004</v>
      </c>
      <c r="H47" s="14">
        <v>6.0798611111111112E-4</v>
      </c>
      <c r="I47" s="30">
        <v>1.2280092592592591E-4</v>
      </c>
    </row>
    <row r="48" spans="1:9" x14ac:dyDescent="0.25">
      <c r="A48" s="2">
        <v>45</v>
      </c>
      <c r="B48" s="2">
        <v>126</v>
      </c>
      <c r="C48" t="s">
        <v>82</v>
      </c>
      <c r="D48" t="s">
        <v>37</v>
      </c>
      <c r="E48" s="2">
        <v>4</v>
      </c>
      <c r="F48" s="2" t="s">
        <v>53</v>
      </c>
      <c r="G48" s="2">
        <v>1996</v>
      </c>
      <c r="H48" s="8">
        <v>6.1018518518518507E-4</v>
      </c>
      <c r="I48" s="12">
        <v>1.2500000000000003E-4</v>
      </c>
    </row>
    <row r="49" spans="1:9" x14ac:dyDescent="0.25">
      <c r="A49" s="21">
        <v>46</v>
      </c>
      <c r="B49" s="21">
        <v>105</v>
      </c>
      <c r="C49" s="23" t="s">
        <v>83</v>
      </c>
      <c r="D49" s="23" t="s">
        <v>13</v>
      </c>
      <c r="E49" s="21">
        <v>3</v>
      </c>
      <c r="F49" s="21" t="s">
        <v>57</v>
      </c>
      <c r="G49" s="21">
        <v>2005</v>
      </c>
      <c r="H49" s="14">
        <v>6.1099537037037036E-4</v>
      </c>
      <c r="I49" s="30">
        <v>1.2592592592592595E-4</v>
      </c>
    </row>
    <row r="50" spans="1:9" x14ac:dyDescent="0.25">
      <c r="A50" s="2">
        <v>47</v>
      </c>
      <c r="B50" s="2">
        <v>49</v>
      </c>
      <c r="C50" t="s">
        <v>84</v>
      </c>
      <c r="D50" t="s">
        <v>76</v>
      </c>
      <c r="E50" s="2">
        <v>13</v>
      </c>
      <c r="F50" s="2" t="s">
        <v>26</v>
      </c>
      <c r="G50" s="2">
        <v>1975</v>
      </c>
      <c r="H50" s="8">
        <v>6.1261574074074072E-4</v>
      </c>
      <c r="I50" s="12">
        <v>1.2754629629629631E-4</v>
      </c>
    </row>
    <row r="51" spans="1:9" x14ac:dyDescent="0.25">
      <c r="A51" s="21">
        <v>48</v>
      </c>
      <c r="B51" s="21">
        <v>40</v>
      </c>
      <c r="C51" s="23" t="s">
        <v>85</v>
      </c>
      <c r="D51" s="23" t="s">
        <v>22</v>
      </c>
      <c r="E51" s="21">
        <v>5</v>
      </c>
      <c r="F51" s="21" t="s">
        <v>34</v>
      </c>
      <c r="G51" s="21">
        <v>1971</v>
      </c>
      <c r="H51" s="14">
        <v>6.1388888888888886E-4</v>
      </c>
      <c r="I51" s="30">
        <v>1.2870370370370371E-4</v>
      </c>
    </row>
    <row r="52" spans="1:9" x14ac:dyDescent="0.25">
      <c r="A52" s="2">
        <v>49</v>
      </c>
      <c r="B52" s="2">
        <v>30</v>
      </c>
      <c r="C52" t="s">
        <v>86</v>
      </c>
      <c r="D52" t="s">
        <v>87</v>
      </c>
      <c r="E52" s="2">
        <v>6</v>
      </c>
      <c r="F52" s="2" t="s">
        <v>34</v>
      </c>
      <c r="G52" s="2">
        <v>1967</v>
      </c>
      <c r="H52" s="8">
        <v>6.1562499999999996E-4</v>
      </c>
      <c r="I52" s="12">
        <v>1.3055555555555555E-4</v>
      </c>
    </row>
    <row r="53" spans="1:9" x14ac:dyDescent="0.25">
      <c r="A53" s="21">
        <v>50</v>
      </c>
      <c r="B53" s="21">
        <v>50</v>
      </c>
      <c r="C53" s="23" t="s">
        <v>88</v>
      </c>
      <c r="D53" s="23" t="s">
        <v>49</v>
      </c>
      <c r="E53" s="21">
        <v>7</v>
      </c>
      <c r="F53" s="21" t="s">
        <v>34</v>
      </c>
      <c r="G53" s="21">
        <v>1966</v>
      </c>
      <c r="H53" s="14">
        <v>6.1701388888888895E-4</v>
      </c>
      <c r="I53" s="30">
        <v>1.3194444444444443E-4</v>
      </c>
    </row>
    <row r="54" spans="1:9" x14ac:dyDescent="0.25">
      <c r="A54" s="2">
        <v>51</v>
      </c>
      <c r="B54" s="2">
        <v>45</v>
      </c>
      <c r="C54" t="s">
        <v>89</v>
      </c>
      <c r="D54" t="s">
        <v>61</v>
      </c>
      <c r="E54" s="2">
        <v>1</v>
      </c>
      <c r="F54" s="2" t="s">
        <v>90</v>
      </c>
      <c r="G54" s="2">
        <v>1958</v>
      </c>
      <c r="H54" s="8">
        <v>6.197916666666666E-4</v>
      </c>
      <c r="I54" s="12">
        <v>1.3472222222222222E-4</v>
      </c>
    </row>
    <row r="55" spans="1:9" x14ac:dyDescent="0.25">
      <c r="A55" s="21">
        <v>52</v>
      </c>
      <c r="B55" s="21">
        <v>203</v>
      </c>
      <c r="C55" s="23" t="s">
        <v>91</v>
      </c>
      <c r="D55" s="23" t="s">
        <v>13</v>
      </c>
      <c r="E55" s="21">
        <v>2</v>
      </c>
      <c r="F55" s="21" t="s">
        <v>59</v>
      </c>
      <c r="G55" s="21">
        <v>2008</v>
      </c>
      <c r="H55" s="14">
        <v>6.2002314814814819E-4</v>
      </c>
      <c r="I55" s="30">
        <v>1.349537037037037E-4</v>
      </c>
    </row>
    <row r="56" spans="1:9" x14ac:dyDescent="0.25">
      <c r="A56" s="2">
        <v>53</v>
      </c>
      <c r="B56" s="2">
        <v>130</v>
      </c>
      <c r="C56" t="s">
        <v>92</v>
      </c>
      <c r="D56" t="s">
        <v>22</v>
      </c>
      <c r="E56" s="2">
        <v>5</v>
      </c>
      <c r="F56" s="2" t="s">
        <v>53</v>
      </c>
      <c r="G56" s="2">
        <v>1995</v>
      </c>
      <c r="H56" s="8">
        <v>6.2037037037037041E-4</v>
      </c>
      <c r="I56" s="12">
        <v>1.3530092592592592E-4</v>
      </c>
    </row>
    <row r="57" spans="1:9" x14ac:dyDescent="0.25">
      <c r="A57" s="21">
        <v>54</v>
      </c>
      <c r="B57" s="21">
        <v>106</v>
      </c>
      <c r="C57" s="23" t="s">
        <v>93</v>
      </c>
      <c r="D57" s="23" t="s">
        <v>13</v>
      </c>
      <c r="E57" s="21">
        <v>1</v>
      </c>
      <c r="F57" s="21" t="s">
        <v>94</v>
      </c>
      <c r="G57" s="21">
        <v>1973</v>
      </c>
      <c r="H57" s="14">
        <v>6.2268518518518521E-4</v>
      </c>
      <c r="I57" s="30">
        <v>1.3750000000000001E-4</v>
      </c>
    </row>
    <row r="58" spans="1:9" x14ac:dyDescent="0.25">
      <c r="A58" s="2">
        <v>55</v>
      </c>
      <c r="B58" s="2">
        <v>103</v>
      </c>
      <c r="C58" t="s">
        <v>95</v>
      </c>
      <c r="D58" t="s">
        <v>16</v>
      </c>
      <c r="E58" s="2">
        <v>6</v>
      </c>
      <c r="F58" s="2" t="s">
        <v>53</v>
      </c>
      <c r="G58" s="2">
        <v>1983</v>
      </c>
      <c r="H58" s="8">
        <v>6.2303240740740743E-4</v>
      </c>
      <c r="I58" s="12">
        <v>1.3796296296296297E-4</v>
      </c>
    </row>
    <row r="59" spans="1:9" x14ac:dyDescent="0.25">
      <c r="A59" s="21">
        <v>56</v>
      </c>
      <c r="B59" s="21">
        <v>217</v>
      </c>
      <c r="C59" s="23" t="s">
        <v>96</v>
      </c>
      <c r="D59" s="23" t="s">
        <v>13</v>
      </c>
      <c r="E59" s="21">
        <v>3</v>
      </c>
      <c r="F59" s="21" t="s">
        <v>59</v>
      </c>
      <c r="G59" s="21">
        <v>2008</v>
      </c>
      <c r="H59" s="14">
        <v>6.2349537037037028E-4</v>
      </c>
      <c r="I59" s="30">
        <v>1.3842592592592593E-4</v>
      </c>
    </row>
    <row r="60" spans="1:9" x14ac:dyDescent="0.25">
      <c r="A60" s="2">
        <v>57</v>
      </c>
      <c r="B60" s="2">
        <v>202</v>
      </c>
      <c r="C60" t="s">
        <v>97</v>
      </c>
      <c r="D60" t="s">
        <v>32</v>
      </c>
      <c r="E60" s="2">
        <v>4</v>
      </c>
      <c r="F60" s="2" t="s">
        <v>59</v>
      </c>
      <c r="G60" s="2">
        <v>2009</v>
      </c>
      <c r="H60" s="8">
        <v>6.2453703703703705E-4</v>
      </c>
      <c r="I60" s="12">
        <v>1.3935185185185185E-4</v>
      </c>
    </row>
    <row r="61" spans="1:9" x14ac:dyDescent="0.25">
      <c r="A61" s="21">
        <v>58</v>
      </c>
      <c r="B61" s="21">
        <v>221</v>
      </c>
      <c r="C61" s="23" t="s">
        <v>40</v>
      </c>
      <c r="D61" s="23" t="s">
        <v>41</v>
      </c>
      <c r="E61" s="21">
        <v>1</v>
      </c>
      <c r="F61" s="21" t="s">
        <v>98</v>
      </c>
      <c r="G61" s="21">
        <v>2011</v>
      </c>
      <c r="H61" s="14">
        <v>6.3055555555555553E-4</v>
      </c>
      <c r="I61" s="30">
        <v>1.4537037037037039E-4</v>
      </c>
    </row>
    <row r="62" spans="1:9" x14ac:dyDescent="0.25">
      <c r="A62" s="2">
        <v>59</v>
      </c>
      <c r="B62" s="2">
        <v>204</v>
      </c>
      <c r="C62" t="s">
        <v>99</v>
      </c>
      <c r="D62" t="s">
        <v>100</v>
      </c>
      <c r="E62" s="2">
        <v>5</v>
      </c>
      <c r="F62" s="2" t="s">
        <v>59</v>
      </c>
      <c r="G62" s="2">
        <v>2009</v>
      </c>
      <c r="H62" s="8">
        <v>6.3368055555555552E-4</v>
      </c>
      <c r="I62" s="12">
        <v>1.4849537037037037E-4</v>
      </c>
    </row>
    <row r="63" spans="1:9" x14ac:dyDescent="0.25">
      <c r="A63" s="21">
        <v>60</v>
      </c>
      <c r="B63" s="21">
        <v>121</v>
      </c>
      <c r="C63" s="23" t="s">
        <v>101</v>
      </c>
      <c r="D63" s="23" t="s">
        <v>13</v>
      </c>
      <c r="E63" s="21">
        <v>4</v>
      </c>
      <c r="F63" s="21" t="s">
        <v>57</v>
      </c>
      <c r="G63" s="21">
        <v>2005</v>
      </c>
      <c r="H63" s="14">
        <v>6.3425925925925922E-4</v>
      </c>
      <c r="I63" s="30">
        <v>1.4907407407407407E-4</v>
      </c>
    </row>
    <row r="64" spans="1:9" x14ac:dyDescent="0.25">
      <c r="A64" s="2">
        <v>61</v>
      </c>
      <c r="B64" s="2">
        <v>239</v>
      </c>
      <c r="C64" t="s">
        <v>102</v>
      </c>
      <c r="D64" t="s">
        <v>103</v>
      </c>
      <c r="E64" s="2">
        <v>2</v>
      </c>
      <c r="F64" s="2" t="s">
        <v>94</v>
      </c>
      <c r="G64" s="2">
        <v>1973</v>
      </c>
      <c r="H64" s="8">
        <v>6.4074074074074066E-4</v>
      </c>
      <c r="I64" s="12">
        <v>1.556712962962963E-4</v>
      </c>
    </row>
    <row r="65" spans="1:9" x14ac:dyDescent="0.25">
      <c r="A65" s="21">
        <v>62</v>
      </c>
      <c r="B65" s="21">
        <v>54</v>
      </c>
      <c r="C65" s="23" t="s">
        <v>104</v>
      </c>
      <c r="D65" s="23" t="s">
        <v>105</v>
      </c>
      <c r="E65" s="21">
        <v>8</v>
      </c>
      <c r="F65" s="21" t="s">
        <v>34</v>
      </c>
      <c r="G65" s="21">
        <v>1971</v>
      </c>
      <c r="H65" s="14">
        <v>6.4189814814814817E-4</v>
      </c>
      <c r="I65" s="30">
        <v>1.5671296296296296E-4</v>
      </c>
    </row>
    <row r="66" spans="1:9" x14ac:dyDescent="0.25">
      <c r="A66" s="2">
        <v>63</v>
      </c>
      <c r="B66" s="2">
        <v>122</v>
      </c>
      <c r="C66" t="s">
        <v>106</v>
      </c>
      <c r="D66" t="s">
        <v>107</v>
      </c>
      <c r="E66" s="2">
        <v>7</v>
      </c>
      <c r="F66" s="2" t="s">
        <v>53</v>
      </c>
      <c r="G66" s="2">
        <v>1993</v>
      </c>
      <c r="H66" s="8">
        <v>6.4548611111111122E-4</v>
      </c>
      <c r="I66" s="12">
        <v>1.6030092592592593E-4</v>
      </c>
    </row>
    <row r="67" spans="1:9" x14ac:dyDescent="0.25">
      <c r="A67" s="21">
        <v>64</v>
      </c>
      <c r="B67" s="21">
        <v>118</v>
      </c>
      <c r="C67" s="23" t="s">
        <v>108</v>
      </c>
      <c r="D67" s="23" t="s">
        <v>22</v>
      </c>
      <c r="E67" s="21">
        <v>3</v>
      </c>
      <c r="F67" s="21" t="s">
        <v>94</v>
      </c>
      <c r="G67" s="21">
        <v>1976</v>
      </c>
      <c r="H67" s="14">
        <v>6.4942129629629627E-4</v>
      </c>
      <c r="I67" s="30">
        <v>1.6423611111111109E-4</v>
      </c>
    </row>
    <row r="68" spans="1:9" x14ac:dyDescent="0.25">
      <c r="A68" s="2">
        <v>65</v>
      </c>
      <c r="B68" s="2">
        <v>124</v>
      </c>
      <c r="C68" t="s">
        <v>109</v>
      </c>
      <c r="D68" t="s">
        <v>22</v>
      </c>
      <c r="E68" s="2">
        <v>8</v>
      </c>
      <c r="F68" s="2" t="s">
        <v>53</v>
      </c>
      <c r="G68" s="2">
        <v>1996</v>
      </c>
      <c r="H68" s="8">
        <v>6.5324074074074069E-4</v>
      </c>
      <c r="I68" s="12">
        <v>1.6817129629629628E-4</v>
      </c>
    </row>
    <row r="69" spans="1:9" x14ac:dyDescent="0.25">
      <c r="A69" s="21">
        <v>66</v>
      </c>
      <c r="B69" s="21">
        <v>218</v>
      </c>
      <c r="C69" s="23" t="s">
        <v>110</v>
      </c>
      <c r="D69" s="23" t="s">
        <v>13</v>
      </c>
      <c r="E69" s="21">
        <v>6</v>
      </c>
      <c r="F69" s="21" t="s">
        <v>29</v>
      </c>
      <c r="G69" s="21">
        <v>2008</v>
      </c>
      <c r="H69" s="14">
        <v>6.5405092592592587E-4</v>
      </c>
      <c r="I69" s="30">
        <v>1.6886574074074072E-4</v>
      </c>
    </row>
    <row r="70" spans="1:9" x14ac:dyDescent="0.25">
      <c r="A70" s="2">
        <v>67</v>
      </c>
      <c r="B70" s="2">
        <v>131</v>
      </c>
      <c r="C70" t="s">
        <v>111</v>
      </c>
      <c r="D70" t="s">
        <v>16</v>
      </c>
      <c r="E70" s="2">
        <v>5</v>
      </c>
      <c r="F70" s="2" t="s">
        <v>57</v>
      </c>
      <c r="G70" s="2">
        <v>2006</v>
      </c>
      <c r="H70" s="8">
        <v>6.6157407407407408E-4</v>
      </c>
      <c r="I70" s="12">
        <v>1.7638888888888891E-4</v>
      </c>
    </row>
    <row r="71" spans="1:9" x14ac:dyDescent="0.25">
      <c r="A71" s="21">
        <v>68</v>
      </c>
      <c r="B71" s="21">
        <v>109</v>
      </c>
      <c r="C71" s="23" t="s">
        <v>112</v>
      </c>
      <c r="D71" s="23" t="s">
        <v>76</v>
      </c>
      <c r="E71" s="21">
        <v>9</v>
      </c>
      <c r="F71" s="21" t="s">
        <v>53</v>
      </c>
      <c r="G71" s="21">
        <v>1991</v>
      </c>
      <c r="H71" s="14">
        <v>6.7002314814814821E-4</v>
      </c>
      <c r="I71" s="30">
        <v>1.8483796296296296E-4</v>
      </c>
    </row>
    <row r="72" spans="1:9" x14ac:dyDescent="0.25">
      <c r="A72" s="2">
        <v>69</v>
      </c>
      <c r="B72" s="2">
        <v>114</v>
      </c>
      <c r="C72" t="s">
        <v>113</v>
      </c>
      <c r="D72" t="s">
        <v>16</v>
      </c>
      <c r="E72" s="2">
        <v>4</v>
      </c>
      <c r="F72" s="2" t="s">
        <v>94</v>
      </c>
      <c r="G72" s="2">
        <v>1975</v>
      </c>
      <c r="H72" s="8">
        <v>6.7453703703703697E-4</v>
      </c>
      <c r="I72" s="12">
        <v>1.8935185185185187E-4</v>
      </c>
    </row>
    <row r="73" spans="1:9" x14ac:dyDescent="0.25">
      <c r="A73" s="21">
        <v>70</v>
      </c>
      <c r="B73" s="21">
        <v>225</v>
      </c>
      <c r="C73" s="23" t="s">
        <v>114</v>
      </c>
      <c r="D73" s="23" t="s">
        <v>46</v>
      </c>
      <c r="E73" s="21">
        <v>2</v>
      </c>
      <c r="F73" s="21" t="s">
        <v>98</v>
      </c>
      <c r="G73" s="21">
        <v>2011</v>
      </c>
      <c r="H73" s="14">
        <v>6.760416666666667E-4</v>
      </c>
      <c r="I73" s="30">
        <v>1.9085648148148149E-4</v>
      </c>
    </row>
    <row r="74" spans="1:9" x14ac:dyDescent="0.25">
      <c r="A74" s="2">
        <v>71</v>
      </c>
      <c r="B74" s="2">
        <v>48</v>
      </c>
      <c r="C74" t="s">
        <v>115</v>
      </c>
      <c r="E74" s="2">
        <v>12</v>
      </c>
      <c r="F74" s="2" t="s">
        <v>11</v>
      </c>
      <c r="G74" s="2">
        <v>1987</v>
      </c>
      <c r="H74" s="8">
        <v>6.8206018518518518E-4</v>
      </c>
      <c r="I74" s="12">
        <v>1.9699074074074074E-4</v>
      </c>
    </row>
    <row r="75" spans="1:9" x14ac:dyDescent="0.25">
      <c r="A75" s="21">
        <v>72</v>
      </c>
      <c r="B75" s="21">
        <v>47</v>
      </c>
      <c r="C75" s="23" t="s">
        <v>116</v>
      </c>
      <c r="D75" s="23" t="s">
        <v>117</v>
      </c>
      <c r="E75" s="21">
        <v>2</v>
      </c>
      <c r="F75" s="21" t="s">
        <v>90</v>
      </c>
      <c r="G75" s="21">
        <v>1959</v>
      </c>
      <c r="H75" s="14">
        <v>6.8379629629629639E-4</v>
      </c>
      <c r="I75" s="30">
        <v>1.9872685185185187E-4</v>
      </c>
    </row>
    <row r="76" spans="1:9" x14ac:dyDescent="0.25">
      <c r="A76" s="2">
        <v>73</v>
      </c>
      <c r="B76" s="2">
        <v>44</v>
      </c>
      <c r="C76" t="s">
        <v>118</v>
      </c>
      <c r="D76" t="s">
        <v>18</v>
      </c>
      <c r="E76" s="2">
        <v>9</v>
      </c>
      <c r="F76" s="2" t="s">
        <v>34</v>
      </c>
      <c r="G76" s="2">
        <v>1971</v>
      </c>
      <c r="H76" s="8">
        <v>6.8483796296296305E-4</v>
      </c>
      <c r="I76" s="12">
        <v>1.9965277777777776E-4</v>
      </c>
    </row>
    <row r="77" spans="1:9" x14ac:dyDescent="0.25">
      <c r="A77" s="21">
        <v>74</v>
      </c>
      <c r="B77" s="21">
        <v>113</v>
      </c>
      <c r="C77" s="23" t="s">
        <v>119</v>
      </c>
      <c r="D77" s="23" t="s">
        <v>103</v>
      </c>
      <c r="E77" s="21">
        <v>5</v>
      </c>
      <c r="F77" s="21" t="s">
        <v>94</v>
      </c>
      <c r="G77" s="21">
        <v>1981</v>
      </c>
      <c r="H77" s="14">
        <v>6.853009259259259E-4</v>
      </c>
      <c r="I77" s="30">
        <v>2.0011574074074072E-4</v>
      </c>
    </row>
    <row r="78" spans="1:9" x14ac:dyDescent="0.25">
      <c r="A78" s="2">
        <v>75</v>
      </c>
      <c r="B78" s="2">
        <v>237</v>
      </c>
      <c r="C78" t="s">
        <v>120</v>
      </c>
      <c r="D78" t="s">
        <v>13</v>
      </c>
      <c r="E78" s="2">
        <v>3</v>
      </c>
      <c r="F78" s="2" t="s">
        <v>98</v>
      </c>
      <c r="G78" s="2">
        <v>2012</v>
      </c>
      <c r="H78" s="8">
        <v>6.8715277777777774E-4</v>
      </c>
      <c r="I78" s="12">
        <v>2.0196759259259259E-4</v>
      </c>
    </row>
    <row r="79" spans="1:9" x14ac:dyDescent="0.25">
      <c r="A79" s="21">
        <v>76</v>
      </c>
      <c r="B79" s="21">
        <v>214</v>
      </c>
      <c r="C79" s="23" t="s">
        <v>121</v>
      </c>
      <c r="D79" s="23" t="s">
        <v>122</v>
      </c>
      <c r="E79" s="21">
        <v>1</v>
      </c>
      <c r="F79" s="21" t="s">
        <v>123</v>
      </c>
      <c r="G79" s="21">
        <v>2010</v>
      </c>
      <c r="H79" s="14">
        <v>6.8738425925925922E-4</v>
      </c>
      <c r="I79" s="30">
        <v>2.0231481481481481E-4</v>
      </c>
    </row>
    <row r="80" spans="1:9" x14ac:dyDescent="0.25">
      <c r="A80" s="2">
        <v>77</v>
      </c>
      <c r="B80" s="2">
        <v>107</v>
      </c>
      <c r="C80" t="s">
        <v>124</v>
      </c>
      <c r="D80" t="s">
        <v>22</v>
      </c>
      <c r="E80" s="2">
        <v>6</v>
      </c>
      <c r="F80" s="2" t="s">
        <v>94</v>
      </c>
      <c r="G80" s="2">
        <v>1977</v>
      </c>
      <c r="H80" s="8">
        <v>6.8981481481481487E-4</v>
      </c>
      <c r="I80" s="12">
        <v>2.0462962962962967E-4</v>
      </c>
    </row>
    <row r="81" spans="1:9" x14ac:dyDescent="0.25">
      <c r="A81" s="21">
        <v>78</v>
      </c>
      <c r="B81" s="21">
        <v>222</v>
      </c>
      <c r="C81" s="23" t="s">
        <v>125</v>
      </c>
      <c r="D81" s="23" t="s">
        <v>126</v>
      </c>
      <c r="E81" s="21">
        <v>4</v>
      </c>
      <c r="F81" s="21" t="s">
        <v>98</v>
      </c>
      <c r="G81" s="21">
        <v>2011</v>
      </c>
      <c r="H81" s="14">
        <v>6.9027777777777783E-4</v>
      </c>
      <c r="I81" s="30">
        <v>2.0520833333333331E-4</v>
      </c>
    </row>
    <row r="82" spans="1:9" x14ac:dyDescent="0.25">
      <c r="A82" s="2">
        <v>79</v>
      </c>
      <c r="B82" s="2">
        <v>238</v>
      </c>
      <c r="C82" t="s">
        <v>127</v>
      </c>
      <c r="D82" t="s">
        <v>128</v>
      </c>
      <c r="E82" s="2">
        <v>3</v>
      </c>
      <c r="F82" s="2" t="s">
        <v>90</v>
      </c>
      <c r="G82" s="2">
        <v>1960</v>
      </c>
      <c r="H82" s="8">
        <v>6.9270833333333337E-4</v>
      </c>
      <c r="I82" s="12">
        <v>2.0763888888888893E-4</v>
      </c>
    </row>
    <row r="83" spans="1:9" x14ac:dyDescent="0.25">
      <c r="A83" s="21">
        <v>80</v>
      </c>
      <c r="B83" s="21">
        <v>112</v>
      </c>
      <c r="C83" s="23" t="s">
        <v>129</v>
      </c>
      <c r="D83" s="23" t="s">
        <v>61</v>
      </c>
      <c r="E83" s="21">
        <v>10</v>
      </c>
      <c r="F83" s="21" t="s">
        <v>53</v>
      </c>
      <c r="G83" s="21">
        <v>1987</v>
      </c>
      <c r="H83" s="14">
        <v>6.9305555555555559E-4</v>
      </c>
      <c r="I83" s="30">
        <v>2.0798611111111113E-4</v>
      </c>
    </row>
    <row r="84" spans="1:9" x14ac:dyDescent="0.25">
      <c r="A84" s="2">
        <v>81</v>
      </c>
      <c r="B84" s="2">
        <v>205</v>
      </c>
      <c r="C84" t="s">
        <v>130</v>
      </c>
      <c r="D84" t="s">
        <v>100</v>
      </c>
      <c r="E84" s="2">
        <v>2</v>
      </c>
      <c r="F84" s="2" t="s">
        <v>123</v>
      </c>
      <c r="G84" s="2">
        <v>2011</v>
      </c>
      <c r="H84" s="8">
        <v>6.9768518518518519E-4</v>
      </c>
      <c r="I84" s="12">
        <v>2.1261574074074076E-4</v>
      </c>
    </row>
    <row r="85" spans="1:9" x14ac:dyDescent="0.25">
      <c r="A85" s="21">
        <v>82</v>
      </c>
      <c r="B85" s="21">
        <v>236</v>
      </c>
      <c r="C85" s="23" t="s">
        <v>131</v>
      </c>
      <c r="D85" s="23" t="s">
        <v>13</v>
      </c>
      <c r="E85" s="21">
        <v>5</v>
      </c>
      <c r="F85" s="21" t="s">
        <v>98</v>
      </c>
      <c r="G85" s="21">
        <v>2012</v>
      </c>
      <c r="H85" s="14">
        <v>6.9861111111111111E-4</v>
      </c>
      <c r="I85" s="30">
        <v>2.1354166666666668E-4</v>
      </c>
    </row>
    <row r="86" spans="1:9" x14ac:dyDescent="0.25">
      <c r="A86" s="2">
        <v>83</v>
      </c>
      <c r="B86" s="2">
        <v>209</v>
      </c>
      <c r="C86" t="s">
        <v>132</v>
      </c>
      <c r="E86" s="2">
        <v>3</v>
      </c>
      <c r="F86" s="2" t="s">
        <v>123</v>
      </c>
      <c r="G86" s="2">
        <v>2011</v>
      </c>
      <c r="H86" s="8">
        <v>7.069444444444445E-4</v>
      </c>
      <c r="I86" s="12">
        <v>2.217592592592593E-4</v>
      </c>
    </row>
    <row r="87" spans="1:9" x14ac:dyDescent="0.25">
      <c r="A87" s="21">
        <v>84</v>
      </c>
      <c r="B87" s="21">
        <v>108</v>
      </c>
      <c r="C87" s="23" t="s">
        <v>133</v>
      </c>
      <c r="D87" s="23" t="s">
        <v>134</v>
      </c>
      <c r="E87" s="21">
        <v>1</v>
      </c>
      <c r="F87" s="21" t="s">
        <v>135</v>
      </c>
      <c r="G87" s="21">
        <v>1965</v>
      </c>
      <c r="H87" s="14">
        <v>7.081018518518518E-4</v>
      </c>
      <c r="I87" s="30">
        <v>2.2303240740740739E-4</v>
      </c>
    </row>
    <row r="88" spans="1:9" x14ac:dyDescent="0.25">
      <c r="A88" s="2">
        <v>85</v>
      </c>
      <c r="B88" s="2">
        <v>223</v>
      </c>
      <c r="C88" t="s">
        <v>136</v>
      </c>
      <c r="D88" t="s">
        <v>126</v>
      </c>
      <c r="E88" s="2">
        <v>7</v>
      </c>
      <c r="F88" s="2" t="s">
        <v>29</v>
      </c>
      <c r="G88" s="2">
        <v>2009</v>
      </c>
      <c r="H88" s="8">
        <v>7.1087962962962977E-4</v>
      </c>
      <c r="I88" s="12">
        <v>2.2569444444444446E-4</v>
      </c>
    </row>
    <row r="89" spans="1:9" x14ac:dyDescent="0.25">
      <c r="A89" s="21">
        <v>86</v>
      </c>
      <c r="B89" s="21">
        <v>110</v>
      </c>
      <c r="C89" s="23" t="s">
        <v>137</v>
      </c>
      <c r="D89" s="23" t="s">
        <v>61</v>
      </c>
      <c r="E89" s="21">
        <v>7</v>
      </c>
      <c r="F89" s="21" t="s">
        <v>94</v>
      </c>
      <c r="G89" s="21">
        <v>1979</v>
      </c>
      <c r="H89" s="14">
        <v>7.1215277777777781E-4</v>
      </c>
      <c r="I89" s="30">
        <v>2.2708333333333334E-4</v>
      </c>
    </row>
    <row r="90" spans="1:9" x14ac:dyDescent="0.25">
      <c r="A90" s="2">
        <v>87</v>
      </c>
      <c r="B90" s="2">
        <v>206</v>
      </c>
      <c r="C90" t="s">
        <v>138</v>
      </c>
      <c r="D90" t="s">
        <v>139</v>
      </c>
      <c r="E90" s="2">
        <v>4</v>
      </c>
      <c r="F90" s="2" t="s">
        <v>123</v>
      </c>
      <c r="G90" s="2">
        <v>2011</v>
      </c>
      <c r="H90" s="8">
        <v>7.1516203703703705E-4</v>
      </c>
      <c r="I90" s="12">
        <v>2.2997685185185184E-4</v>
      </c>
    </row>
    <row r="91" spans="1:9" x14ac:dyDescent="0.25">
      <c r="A91" s="21">
        <v>88</v>
      </c>
      <c r="B91" s="21">
        <v>233</v>
      </c>
      <c r="C91" s="23" t="s">
        <v>140</v>
      </c>
      <c r="D91" s="23" t="s">
        <v>13</v>
      </c>
      <c r="E91" s="21">
        <v>6</v>
      </c>
      <c r="F91" s="21" t="s">
        <v>98</v>
      </c>
      <c r="G91" s="21">
        <v>2012</v>
      </c>
      <c r="H91" s="14">
        <v>7.1747685185185185E-4</v>
      </c>
      <c r="I91" s="30">
        <v>2.3229166666666667E-4</v>
      </c>
    </row>
    <row r="92" spans="1:9" x14ac:dyDescent="0.25">
      <c r="A92" s="2">
        <v>89</v>
      </c>
      <c r="B92" s="2">
        <v>208</v>
      </c>
      <c r="C92" t="s">
        <v>141</v>
      </c>
      <c r="D92" t="s">
        <v>16</v>
      </c>
      <c r="E92" s="2">
        <v>5</v>
      </c>
      <c r="F92" s="2" t="s">
        <v>123</v>
      </c>
      <c r="G92" s="2">
        <v>2011</v>
      </c>
      <c r="H92" s="8">
        <v>7.1793981481481492E-4</v>
      </c>
      <c r="I92" s="12">
        <v>2.3275462962962963E-4</v>
      </c>
    </row>
    <row r="93" spans="1:9" x14ac:dyDescent="0.25">
      <c r="A93" s="21">
        <v>90</v>
      </c>
      <c r="B93" s="21">
        <v>231</v>
      </c>
      <c r="C93" s="23" t="s">
        <v>142</v>
      </c>
      <c r="D93" s="23" t="s">
        <v>25</v>
      </c>
      <c r="E93" s="21">
        <v>7</v>
      </c>
      <c r="F93" s="21" t="s">
        <v>98</v>
      </c>
      <c r="G93" s="21">
        <v>2012</v>
      </c>
      <c r="H93" s="14">
        <v>7.2418981481481477E-4</v>
      </c>
      <c r="I93" s="30">
        <v>2.3912037037037036E-4</v>
      </c>
    </row>
    <row r="94" spans="1:9" x14ac:dyDescent="0.25">
      <c r="A94" s="2">
        <v>91</v>
      </c>
      <c r="B94" s="2">
        <v>207</v>
      </c>
      <c r="C94" t="s">
        <v>143</v>
      </c>
      <c r="D94" t="s">
        <v>13</v>
      </c>
      <c r="E94" s="2">
        <v>6</v>
      </c>
      <c r="F94" s="2" t="s">
        <v>123</v>
      </c>
      <c r="G94" s="2">
        <v>2011</v>
      </c>
      <c r="H94" s="8">
        <v>7.2476851851851858E-4</v>
      </c>
      <c r="I94" s="12">
        <v>2.3958333333333332E-4</v>
      </c>
    </row>
    <row r="95" spans="1:9" x14ac:dyDescent="0.25">
      <c r="A95" s="21">
        <v>92</v>
      </c>
      <c r="B95" s="21">
        <v>210</v>
      </c>
      <c r="C95" s="23" t="s">
        <v>144</v>
      </c>
      <c r="D95" s="23" t="s">
        <v>39</v>
      </c>
      <c r="E95" s="21">
        <v>7</v>
      </c>
      <c r="F95" s="21" t="s">
        <v>123</v>
      </c>
      <c r="G95" s="21">
        <v>2010</v>
      </c>
      <c r="H95" s="14">
        <v>7.2662037037037042E-4</v>
      </c>
      <c r="I95" s="30">
        <v>2.4143518518518522E-4</v>
      </c>
    </row>
    <row r="96" spans="1:9" x14ac:dyDescent="0.25">
      <c r="A96" s="2">
        <v>93</v>
      </c>
      <c r="B96" s="2">
        <v>62</v>
      </c>
      <c r="C96" t="s">
        <v>145</v>
      </c>
      <c r="D96" t="s">
        <v>146</v>
      </c>
      <c r="E96" s="2">
        <v>4</v>
      </c>
      <c r="F96" s="2" t="s">
        <v>90</v>
      </c>
      <c r="G96" s="2">
        <v>1962</v>
      </c>
      <c r="H96" s="8">
        <v>7.4571759259259263E-4</v>
      </c>
      <c r="I96" s="12">
        <v>2.605324074074074E-4</v>
      </c>
    </row>
    <row r="97" spans="1:9" x14ac:dyDescent="0.25">
      <c r="A97" s="21">
        <v>94</v>
      </c>
      <c r="B97" s="21">
        <v>46</v>
      </c>
      <c r="C97" s="23" t="s">
        <v>147</v>
      </c>
      <c r="D97" s="23" t="s">
        <v>87</v>
      </c>
      <c r="E97" s="21">
        <v>5</v>
      </c>
      <c r="F97" s="21" t="s">
        <v>90</v>
      </c>
      <c r="G97" s="21">
        <v>1954</v>
      </c>
      <c r="H97" s="14">
        <v>7.5694444444444453E-4</v>
      </c>
      <c r="I97" s="30">
        <v>2.717592592592593E-4</v>
      </c>
    </row>
    <row r="98" spans="1:9" x14ac:dyDescent="0.25">
      <c r="A98" s="2">
        <v>95</v>
      </c>
      <c r="B98" s="2">
        <v>228</v>
      </c>
      <c r="C98" t="s">
        <v>148</v>
      </c>
      <c r="E98" s="2">
        <v>8</v>
      </c>
      <c r="F98" s="2" t="s">
        <v>98</v>
      </c>
      <c r="G98" s="2">
        <v>2012</v>
      </c>
      <c r="H98" s="8">
        <v>7.7222222222222232E-4</v>
      </c>
      <c r="I98" s="12">
        <v>2.8703703703703703E-4</v>
      </c>
    </row>
    <row r="99" spans="1:9" x14ac:dyDescent="0.25">
      <c r="A99" s="21">
        <v>96</v>
      </c>
      <c r="B99" s="21">
        <v>229</v>
      </c>
      <c r="C99" s="23" t="s">
        <v>149</v>
      </c>
      <c r="D99" s="23" t="s">
        <v>39</v>
      </c>
      <c r="E99" s="21">
        <v>1</v>
      </c>
      <c r="F99" s="21" t="s">
        <v>150</v>
      </c>
      <c r="G99" s="21">
        <v>2013</v>
      </c>
      <c r="H99" s="14">
        <v>7.7754629629629625E-4</v>
      </c>
      <c r="I99" s="30">
        <v>2.9236111111111113E-4</v>
      </c>
    </row>
    <row r="100" spans="1:9" x14ac:dyDescent="0.25">
      <c r="A100" s="2">
        <v>97</v>
      </c>
      <c r="B100" s="2">
        <v>115</v>
      </c>
      <c r="C100" t="s">
        <v>151</v>
      </c>
      <c r="D100" t="s">
        <v>16</v>
      </c>
      <c r="E100" s="2">
        <v>1</v>
      </c>
      <c r="F100" s="2" t="s">
        <v>152</v>
      </c>
      <c r="G100" s="2">
        <v>1959</v>
      </c>
      <c r="H100" s="8">
        <v>7.7881944444444439E-4</v>
      </c>
      <c r="I100" s="12">
        <v>2.9363425925925927E-4</v>
      </c>
    </row>
    <row r="101" spans="1:9" x14ac:dyDescent="0.25">
      <c r="A101" s="21">
        <v>98</v>
      </c>
      <c r="B101" s="21">
        <v>129</v>
      </c>
      <c r="C101" s="23" t="s">
        <v>153</v>
      </c>
      <c r="D101" s="23" t="s">
        <v>154</v>
      </c>
      <c r="E101" s="21">
        <v>1</v>
      </c>
      <c r="F101" s="21" t="s">
        <v>155</v>
      </c>
      <c r="G101" s="21">
        <v>2014</v>
      </c>
      <c r="H101" s="14">
        <v>7.83449074074074E-4</v>
      </c>
      <c r="I101" s="30">
        <v>2.9826388888888887E-4</v>
      </c>
    </row>
    <row r="102" spans="1:9" x14ac:dyDescent="0.25">
      <c r="A102" s="2">
        <v>99</v>
      </c>
      <c r="B102" s="2">
        <v>230</v>
      </c>
      <c r="C102" t="s">
        <v>156</v>
      </c>
      <c r="D102" t="s">
        <v>25</v>
      </c>
      <c r="E102" s="2">
        <v>2</v>
      </c>
      <c r="F102" s="2" t="s">
        <v>150</v>
      </c>
      <c r="G102" s="2">
        <v>2014</v>
      </c>
      <c r="H102" s="8">
        <v>7.9212962962962961E-4</v>
      </c>
      <c r="I102" s="12">
        <v>3.0694444444444443E-4</v>
      </c>
    </row>
    <row r="103" spans="1:9" x14ac:dyDescent="0.25">
      <c r="A103" s="21">
        <v>100</v>
      </c>
      <c r="B103" s="21">
        <v>111</v>
      </c>
      <c r="C103" s="23" t="s">
        <v>157</v>
      </c>
      <c r="D103" s="23" t="s">
        <v>154</v>
      </c>
      <c r="E103" s="21">
        <v>2</v>
      </c>
      <c r="F103" s="21" t="s">
        <v>152</v>
      </c>
      <c r="G103" s="21">
        <v>1958</v>
      </c>
      <c r="H103" s="14">
        <v>7.9247685185185183E-4</v>
      </c>
      <c r="I103" s="30">
        <v>3.0740740740740739E-4</v>
      </c>
    </row>
    <row r="104" spans="1:9" x14ac:dyDescent="0.25">
      <c r="A104" s="2">
        <v>101</v>
      </c>
      <c r="B104" s="2">
        <v>232</v>
      </c>
      <c r="C104" t="s">
        <v>158</v>
      </c>
      <c r="D104" t="s">
        <v>16</v>
      </c>
      <c r="E104" s="2">
        <v>3</v>
      </c>
      <c r="F104" s="2" t="s">
        <v>150</v>
      </c>
      <c r="G104" s="2">
        <v>2014</v>
      </c>
      <c r="H104" s="8">
        <v>8.157407407407409E-4</v>
      </c>
      <c r="I104" s="12">
        <v>3.306712962962963E-4</v>
      </c>
    </row>
    <row r="105" spans="1:9" x14ac:dyDescent="0.25">
      <c r="A105" s="21">
        <v>102</v>
      </c>
      <c r="B105" s="21">
        <v>234</v>
      </c>
      <c r="C105" s="23" t="s">
        <v>159</v>
      </c>
      <c r="D105" s="23" t="s">
        <v>13</v>
      </c>
      <c r="E105" s="21">
        <v>4</v>
      </c>
      <c r="F105" s="21" t="s">
        <v>150</v>
      </c>
      <c r="G105" s="21">
        <v>2016</v>
      </c>
      <c r="H105" s="14">
        <v>1.0092592592592592E-3</v>
      </c>
      <c r="I105" s="30">
        <v>5.241898148148149E-4</v>
      </c>
    </row>
    <row r="106" spans="1:9" x14ac:dyDescent="0.25">
      <c r="A106" s="2">
        <v>103</v>
      </c>
      <c r="B106" s="2">
        <v>235</v>
      </c>
      <c r="C106" t="s">
        <v>160</v>
      </c>
      <c r="E106" s="2">
        <v>5</v>
      </c>
      <c r="F106" s="2" t="s">
        <v>150</v>
      </c>
      <c r="G106" s="2">
        <v>2014</v>
      </c>
      <c r="H106" s="8">
        <v>1.1226851851851851E-3</v>
      </c>
      <c r="I106" s="12">
        <v>6.3749999999999994E-4</v>
      </c>
    </row>
    <row r="107" spans="1:9" x14ac:dyDescent="0.25">
      <c r="A107" s="21">
        <v>104</v>
      </c>
      <c r="B107" s="21">
        <v>227</v>
      </c>
      <c r="C107" s="23" t="s">
        <v>161</v>
      </c>
      <c r="D107" s="23"/>
      <c r="E107" s="21">
        <v>6</v>
      </c>
      <c r="F107" s="21" t="s">
        <v>150</v>
      </c>
      <c r="G107" s="21">
        <v>2016</v>
      </c>
      <c r="H107" s="14">
        <v>1.7612268518518517E-3</v>
      </c>
      <c r="I107" s="30">
        <v>1.2760416666666666E-3</v>
      </c>
    </row>
    <row r="108" spans="1:9" x14ac:dyDescent="0.25">
      <c r="A108" s="2" t="s">
        <v>162</v>
      </c>
      <c r="B108" s="2">
        <v>38</v>
      </c>
      <c r="C108" t="s">
        <v>167</v>
      </c>
      <c r="D108" t="s">
        <v>168</v>
      </c>
      <c r="E108" s="2" t="s">
        <v>162</v>
      </c>
      <c r="F108" s="2" t="s">
        <v>26</v>
      </c>
      <c r="G108" s="2">
        <v>1979</v>
      </c>
    </row>
    <row r="109" spans="1:9" x14ac:dyDescent="0.25">
      <c r="A109" s="21" t="s">
        <v>162</v>
      </c>
      <c r="B109" s="21">
        <v>42</v>
      </c>
      <c r="C109" s="23" t="s">
        <v>169</v>
      </c>
      <c r="D109" s="23" t="s">
        <v>76</v>
      </c>
      <c r="E109" s="21" t="s">
        <v>162</v>
      </c>
      <c r="F109" s="21" t="s">
        <v>26</v>
      </c>
      <c r="G109" s="21">
        <v>1981</v>
      </c>
      <c r="H109" s="14"/>
      <c r="I109" s="30"/>
    </row>
    <row r="110" spans="1:9" x14ac:dyDescent="0.25">
      <c r="A110" s="2" t="s">
        <v>162</v>
      </c>
      <c r="B110" s="2">
        <v>128</v>
      </c>
      <c r="C110" t="s">
        <v>170</v>
      </c>
      <c r="D110" t="s">
        <v>171</v>
      </c>
      <c r="E110" s="2" t="s">
        <v>162</v>
      </c>
      <c r="F110" s="2" t="s">
        <v>53</v>
      </c>
      <c r="G110" s="2">
        <v>1984</v>
      </c>
    </row>
    <row r="111" spans="1:9" x14ac:dyDescent="0.25">
      <c r="A111" s="21" t="s">
        <v>162</v>
      </c>
      <c r="B111" s="21">
        <v>211</v>
      </c>
      <c r="C111" s="23" t="s">
        <v>163</v>
      </c>
      <c r="D111" s="23"/>
      <c r="E111" s="21" t="s">
        <v>162</v>
      </c>
      <c r="F111" s="21" t="s">
        <v>155</v>
      </c>
      <c r="G111" s="21">
        <v>2015</v>
      </c>
      <c r="H111" s="14"/>
      <c r="I111" s="30"/>
    </row>
    <row r="112" spans="1:9" x14ac:dyDescent="0.25">
      <c r="A112" s="2" t="s">
        <v>162</v>
      </c>
      <c r="B112" s="2">
        <v>212</v>
      </c>
      <c r="C112" t="s">
        <v>164</v>
      </c>
      <c r="D112" t="s">
        <v>13</v>
      </c>
      <c r="E112" s="2" t="s">
        <v>162</v>
      </c>
      <c r="F112" s="2" t="s">
        <v>29</v>
      </c>
      <c r="G112" s="2">
        <v>2008</v>
      </c>
    </row>
    <row r="113" spans="1:9" x14ac:dyDescent="0.25">
      <c r="A113" s="21" t="s">
        <v>162</v>
      </c>
      <c r="B113" s="21">
        <v>213</v>
      </c>
      <c r="C113" s="23" t="s">
        <v>165</v>
      </c>
      <c r="D113" s="23" t="s">
        <v>166</v>
      </c>
      <c r="E113" s="21" t="s">
        <v>162</v>
      </c>
      <c r="F113" s="21" t="s">
        <v>155</v>
      </c>
      <c r="G113" s="21">
        <v>2013</v>
      </c>
      <c r="H113" s="14"/>
      <c r="I113" s="30"/>
    </row>
    <row r="114" spans="1:9" x14ac:dyDescent="0.25">
      <c r="A114" t="s">
        <v>172</v>
      </c>
    </row>
  </sheetData>
  <sortState ref="A4:I113">
    <sortCondition ref="A4:A113"/>
  </sortState>
  <pageMargins left="0" right="0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I3" sqref="I3"/>
    </sheetView>
  </sheetViews>
  <sheetFormatPr defaultRowHeight="15" x14ac:dyDescent="0.25"/>
  <cols>
    <col min="1" max="2" width="6.42578125" customWidth="1"/>
    <col min="3" max="3" width="18.7109375" customWidth="1"/>
    <col min="4" max="4" width="20.28515625" customWidth="1"/>
    <col min="5" max="5" width="6.28515625" style="2" customWidth="1"/>
    <col min="6" max="6" width="9.140625" style="2"/>
    <col min="7" max="7" width="7.42578125" style="2" customWidth="1"/>
    <col min="8" max="8" width="9.140625" style="8"/>
    <col min="9" max="9" width="9.140625" style="13"/>
  </cols>
  <sheetData>
    <row r="1" spans="1:12" ht="23.25" x14ac:dyDescent="0.35">
      <c r="A1" s="1"/>
      <c r="B1" s="7"/>
      <c r="C1" s="27" t="s">
        <v>178</v>
      </c>
      <c r="I1" s="29">
        <v>44778</v>
      </c>
      <c r="L1" s="7"/>
    </row>
    <row r="2" spans="1:12" ht="18.75" x14ac:dyDescent="0.3">
      <c r="B2" s="25" t="s">
        <v>173</v>
      </c>
    </row>
    <row r="3" spans="1:12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1</v>
      </c>
      <c r="F3" s="18" t="s">
        <v>5</v>
      </c>
      <c r="G3" s="18" t="s">
        <v>6</v>
      </c>
      <c r="H3" s="19" t="s">
        <v>7</v>
      </c>
      <c r="I3" s="19" t="s">
        <v>8</v>
      </c>
    </row>
    <row r="4" spans="1:12" x14ac:dyDescent="0.25">
      <c r="A4" s="2">
        <v>1</v>
      </c>
      <c r="B4" s="2">
        <v>3</v>
      </c>
      <c r="C4" t="s">
        <v>9</v>
      </c>
      <c r="D4" t="s">
        <v>10</v>
      </c>
      <c r="E4" s="2">
        <v>1</v>
      </c>
      <c r="F4" s="2" t="s">
        <v>11</v>
      </c>
      <c r="G4" s="2">
        <v>2002</v>
      </c>
      <c r="H4" s="8">
        <v>4.8009259259259251E-4</v>
      </c>
      <c r="I4" s="12">
        <v>0</v>
      </c>
    </row>
    <row r="5" spans="1:12" x14ac:dyDescent="0.25">
      <c r="A5" s="21">
        <v>2</v>
      </c>
      <c r="B5" s="21">
        <v>2</v>
      </c>
      <c r="C5" s="23" t="s">
        <v>12</v>
      </c>
      <c r="D5" s="23" t="s">
        <v>13</v>
      </c>
      <c r="E5" s="21">
        <v>1</v>
      </c>
      <c r="F5" s="21" t="s">
        <v>14</v>
      </c>
      <c r="G5" s="21">
        <v>2004</v>
      </c>
      <c r="H5" s="14">
        <v>5.0266203703703703E-4</v>
      </c>
      <c r="I5" s="30">
        <v>2.2569444444444443E-5</v>
      </c>
    </row>
    <row r="6" spans="1:12" x14ac:dyDescent="0.25">
      <c r="A6" s="2">
        <v>3</v>
      </c>
      <c r="B6" s="2">
        <v>15</v>
      </c>
      <c r="C6" t="s">
        <v>21</v>
      </c>
      <c r="D6" t="s">
        <v>22</v>
      </c>
      <c r="E6" s="2">
        <v>2</v>
      </c>
      <c r="F6" s="2" t="s">
        <v>11</v>
      </c>
      <c r="G6" s="2">
        <v>1992</v>
      </c>
      <c r="H6" s="8">
        <v>5.1886574074074075E-4</v>
      </c>
      <c r="I6" s="12">
        <v>3.8773148148148151E-5</v>
      </c>
    </row>
    <row r="7" spans="1:12" x14ac:dyDescent="0.25">
      <c r="A7" s="21">
        <v>4</v>
      </c>
      <c r="B7" s="21">
        <v>6</v>
      </c>
      <c r="C7" s="23" t="s">
        <v>17</v>
      </c>
      <c r="D7" s="23" t="s">
        <v>18</v>
      </c>
      <c r="E7" s="21">
        <v>3</v>
      </c>
      <c r="F7" s="21" t="s">
        <v>11</v>
      </c>
      <c r="G7" s="21">
        <v>1983</v>
      </c>
      <c r="H7" s="14">
        <v>5.1886574074074075E-4</v>
      </c>
      <c r="I7" s="30">
        <v>3.8773148148148151E-5</v>
      </c>
    </row>
    <row r="8" spans="1:12" x14ac:dyDescent="0.25">
      <c r="A8" s="2">
        <v>5</v>
      </c>
      <c r="B8" s="2">
        <v>11</v>
      </c>
      <c r="C8" t="s">
        <v>24</v>
      </c>
      <c r="D8" t="s">
        <v>25</v>
      </c>
      <c r="E8" s="2">
        <v>1</v>
      </c>
      <c r="F8" s="2" t="s">
        <v>26</v>
      </c>
      <c r="G8" s="2">
        <v>1982</v>
      </c>
      <c r="H8" s="8">
        <v>5.2164351851851851E-4</v>
      </c>
      <c r="I8" s="12">
        <v>4.1550925925925918E-5</v>
      </c>
    </row>
    <row r="9" spans="1:12" x14ac:dyDescent="0.25">
      <c r="A9" s="21">
        <v>6</v>
      </c>
      <c r="B9" s="21">
        <v>21</v>
      </c>
      <c r="C9" s="23" t="s">
        <v>15</v>
      </c>
      <c r="D9" s="23" t="s">
        <v>16</v>
      </c>
      <c r="E9" s="21">
        <v>2</v>
      </c>
      <c r="F9" s="21" t="s">
        <v>14</v>
      </c>
      <c r="G9" s="21">
        <v>2004</v>
      </c>
      <c r="H9" s="14">
        <v>5.2430555555555553E-4</v>
      </c>
      <c r="I9" s="30">
        <v>4.421296296296296E-5</v>
      </c>
    </row>
    <row r="10" spans="1:12" x14ac:dyDescent="0.25">
      <c r="A10" s="2">
        <v>7</v>
      </c>
      <c r="B10" s="2">
        <v>1</v>
      </c>
      <c r="C10" t="s">
        <v>19</v>
      </c>
      <c r="D10" t="s">
        <v>20</v>
      </c>
      <c r="E10" s="2">
        <v>4</v>
      </c>
      <c r="F10" s="2" t="s">
        <v>11</v>
      </c>
      <c r="G10" s="2">
        <v>1989</v>
      </c>
      <c r="H10" s="8">
        <v>5.2604166666666674E-4</v>
      </c>
      <c r="I10" s="12">
        <v>4.5949074074074074E-5</v>
      </c>
    </row>
    <row r="11" spans="1:12" x14ac:dyDescent="0.25">
      <c r="A11" s="21">
        <v>8</v>
      </c>
      <c r="B11" s="21">
        <v>10</v>
      </c>
      <c r="C11" s="23" t="s">
        <v>27</v>
      </c>
      <c r="D11" s="23" t="s">
        <v>25</v>
      </c>
      <c r="E11" s="21">
        <v>2</v>
      </c>
      <c r="F11" s="21" t="s">
        <v>26</v>
      </c>
      <c r="G11" s="21">
        <v>1982</v>
      </c>
      <c r="H11" s="14">
        <v>5.2847222222222217E-4</v>
      </c>
      <c r="I11" s="30">
        <v>4.8379629629629635E-5</v>
      </c>
    </row>
    <row r="12" spans="1:12" x14ac:dyDescent="0.25">
      <c r="A12" s="2">
        <v>9</v>
      </c>
      <c r="B12" s="2">
        <v>9</v>
      </c>
      <c r="C12" t="s">
        <v>30</v>
      </c>
      <c r="D12" t="s">
        <v>16</v>
      </c>
      <c r="E12" s="2">
        <v>3</v>
      </c>
      <c r="F12" s="2" t="s">
        <v>26</v>
      </c>
      <c r="G12" s="2">
        <v>1975</v>
      </c>
      <c r="H12" s="8">
        <v>5.3182870370370374E-4</v>
      </c>
      <c r="I12" s="12">
        <v>5.1736111111111103E-5</v>
      </c>
    </row>
    <row r="13" spans="1:12" x14ac:dyDescent="0.25">
      <c r="A13" s="21">
        <v>10</v>
      </c>
      <c r="B13" s="21">
        <v>13</v>
      </c>
      <c r="C13" s="23" t="s">
        <v>23</v>
      </c>
      <c r="D13" s="23" t="s">
        <v>16</v>
      </c>
      <c r="E13" s="21">
        <v>5</v>
      </c>
      <c r="F13" s="21" t="s">
        <v>11</v>
      </c>
      <c r="G13" s="21">
        <v>1987</v>
      </c>
      <c r="H13" s="14">
        <v>5.3587962962962953E-4</v>
      </c>
      <c r="I13" s="30">
        <v>5.5787037037037045E-5</v>
      </c>
    </row>
    <row r="14" spans="1:12" x14ac:dyDescent="0.25">
      <c r="A14" s="2">
        <v>11</v>
      </c>
      <c r="B14" s="2">
        <v>14</v>
      </c>
      <c r="C14" t="s">
        <v>40</v>
      </c>
      <c r="D14" t="s">
        <v>41</v>
      </c>
      <c r="E14" s="2">
        <v>4</v>
      </c>
      <c r="F14" s="2" t="s">
        <v>26</v>
      </c>
      <c r="G14" s="2">
        <v>1974</v>
      </c>
      <c r="H14" s="8">
        <v>5.461805555555555E-4</v>
      </c>
      <c r="I14" s="12">
        <v>6.6087962962962956E-5</v>
      </c>
    </row>
    <row r="15" spans="1:12" x14ac:dyDescent="0.25">
      <c r="A15" s="21">
        <v>12</v>
      </c>
      <c r="B15" s="21">
        <v>215</v>
      </c>
      <c r="C15" s="23" t="s">
        <v>28</v>
      </c>
      <c r="D15" s="23" t="s">
        <v>13</v>
      </c>
      <c r="E15" s="21">
        <v>1</v>
      </c>
      <c r="F15" s="21" t="s">
        <v>29</v>
      </c>
      <c r="G15" s="21">
        <v>2009</v>
      </c>
      <c r="H15" s="14">
        <v>5.4629629629629635E-4</v>
      </c>
      <c r="I15" s="30">
        <v>6.6203703703703696E-5</v>
      </c>
    </row>
    <row r="16" spans="1:12" x14ac:dyDescent="0.25">
      <c r="A16" s="2">
        <v>13</v>
      </c>
      <c r="B16" s="2">
        <v>4</v>
      </c>
      <c r="C16" t="s">
        <v>44</v>
      </c>
      <c r="D16" t="s">
        <v>16</v>
      </c>
      <c r="E16" s="2">
        <v>5</v>
      </c>
      <c r="F16" s="2" t="s">
        <v>26</v>
      </c>
      <c r="G16" s="2">
        <v>1981</v>
      </c>
      <c r="H16" s="8">
        <v>5.4675925925925931E-4</v>
      </c>
      <c r="I16" s="12">
        <v>6.666666666666667E-5</v>
      </c>
    </row>
    <row r="17" spans="1:9" x14ac:dyDescent="0.25">
      <c r="A17" s="21">
        <v>14</v>
      </c>
      <c r="B17" s="21">
        <v>26</v>
      </c>
      <c r="C17" s="23" t="s">
        <v>48</v>
      </c>
      <c r="D17" s="23" t="s">
        <v>49</v>
      </c>
      <c r="E17" s="21">
        <v>6</v>
      </c>
      <c r="F17" s="21" t="s">
        <v>26</v>
      </c>
      <c r="G17" s="21">
        <v>1982</v>
      </c>
      <c r="H17" s="14">
        <v>5.4780092592592586E-4</v>
      </c>
      <c r="I17" s="30">
        <v>6.770833333333333E-5</v>
      </c>
    </row>
    <row r="18" spans="1:9" x14ac:dyDescent="0.25">
      <c r="A18" s="2">
        <v>15</v>
      </c>
      <c r="B18" s="2">
        <v>18</v>
      </c>
      <c r="C18" t="s">
        <v>33</v>
      </c>
      <c r="D18" t="s">
        <v>13</v>
      </c>
      <c r="E18" s="2">
        <v>1</v>
      </c>
      <c r="F18" s="2" t="s">
        <v>34</v>
      </c>
      <c r="G18" s="2">
        <v>1972</v>
      </c>
      <c r="H18" s="8">
        <v>5.5000000000000003E-4</v>
      </c>
      <c r="I18" s="12">
        <v>6.9791666666666665E-5</v>
      </c>
    </row>
    <row r="19" spans="1:9" x14ac:dyDescent="0.25">
      <c r="A19" s="21">
        <v>16</v>
      </c>
      <c r="B19" s="21">
        <v>28</v>
      </c>
      <c r="C19" s="23" t="s">
        <v>38</v>
      </c>
      <c r="D19" s="23" t="s">
        <v>39</v>
      </c>
      <c r="E19" s="21">
        <v>7</v>
      </c>
      <c r="F19" s="21" t="s">
        <v>26</v>
      </c>
      <c r="G19" s="21">
        <v>1978</v>
      </c>
      <c r="H19" s="14">
        <v>5.5011574074074077E-4</v>
      </c>
      <c r="I19" s="30">
        <v>7.0023148148148145E-5</v>
      </c>
    </row>
    <row r="20" spans="1:9" x14ac:dyDescent="0.25">
      <c r="A20" s="2">
        <v>17</v>
      </c>
      <c r="B20" s="2">
        <v>36</v>
      </c>
      <c r="C20" t="s">
        <v>35</v>
      </c>
      <c r="D20" t="s">
        <v>32</v>
      </c>
      <c r="E20" s="2">
        <v>3</v>
      </c>
      <c r="F20" s="2" t="s">
        <v>14</v>
      </c>
      <c r="G20" s="2">
        <v>2006</v>
      </c>
      <c r="H20" s="8">
        <v>5.5104166666666659E-4</v>
      </c>
      <c r="I20" s="12">
        <v>7.0949074074074078E-5</v>
      </c>
    </row>
    <row r="21" spans="1:9" x14ac:dyDescent="0.25">
      <c r="A21" s="21">
        <v>18</v>
      </c>
      <c r="B21" s="21">
        <v>27</v>
      </c>
      <c r="C21" s="23" t="s">
        <v>45</v>
      </c>
      <c r="D21" s="23" t="s">
        <v>46</v>
      </c>
      <c r="E21" s="21">
        <v>8</v>
      </c>
      <c r="F21" s="21" t="s">
        <v>26</v>
      </c>
      <c r="G21" s="21">
        <v>1982</v>
      </c>
      <c r="H21" s="14">
        <v>5.5358796296296297E-4</v>
      </c>
      <c r="I21" s="30">
        <v>7.3495370370370359E-5</v>
      </c>
    </row>
    <row r="22" spans="1:9" x14ac:dyDescent="0.25">
      <c r="A22" s="2">
        <v>19</v>
      </c>
      <c r="B22" s="2">
        <v>29</v>
      </c>
      <c r="C22" t="s">
        <v>42</v>
      </c>
      <c r="D22" t="s">
        <v>43</v>
      </c>
      <c r="E22" s="2">
        <v>9</v>
      </c>
      <c r="F22" s="2" t="s">
        <v>26</v>
      </c>
      <c r="G22" s="2">
        <v>1979</v>
      </c>
      <c r="H22" s="8">
        <v>5.5439814814814815E-4</v>
      </c>
      <c r="I22" s="12">
        <v>7.4305555555555553E-5</v>
      </c>
    </row>
    <row r="23" spans="1:9" x14ac:dyDescent="0.25">
      <c r="A23" s="21">
        <v>20</v>
      </c>
      <c r="B23" s="21">
        <v>24</v>
      </c>
      <c r="C23" s="23" t="s">
        <v>31</v>
      </c>
      <c r="D23" s="23" t="s">
        <v>32</v>
      </c>
      <c r="E23" s="21">
        <v>6</v>
      </c>
      <c r="F23" s="21" t="s">
        <v>11</v>
      </c>
      <c r="G23" s="21">
        <v>2003</v>
      </c>
      <c r="H23" s="14">
        <v>5.5497685185185185E-4</v>
      </c>
      <c r="I23" s="30">
        <v>7.4884259259259253E-5</v>
      </c>
    </row>
    <row r="24" spans="1:9" x14ac:dyDescent="0.25">
      <c r="A24" s="2">
        <v>21</v>
      </c>
      <c r="B24" s="2">
        <v>20</v>
      </c>
      <c r="C24" t="s">
        <v>36</v>
      </c>
      <c r="D24" t="s">
        <v>37</v>
      </c>
      <c r="E24" s="2">
        <v>2</v>
      </c>
      <c r="F24" s="2" t="s">
        <v>34</v>
      </c>
      <c r="G24" s="2">
        <v>1969</v>
      </c>
      <c r="H24" s="8">
        <v>5.5659722222222232E-4</v>
      </c>
      <c r="I24" s="12">
        <v>7.6504629629629641E-5</v>
      </c>
    </row>
    <row r="25" spans="1:9" x14ac:dyDescent="0.25">
      <c r="A25" s="21">
        <v>22</v>
      </c>
      <c r="B25" s="21">
        <v>120</v>
      </c>
      <c r="C25" s="23" t="s">
        <v>55</v>
      </c>
      <c r="D25" s="23" t="s">
        <v>56</v>
      </c>
      <c r="E25" s="21">
        <v>1</v>
      </c>
      <c r="F25" s="21" t="s">
        <v>57</v>
      </c>
      <c r="G25" s="21">
        <v>2006</v>
      </c>
      <c r="H25" s="14">
        <v>5.5763888888888888E-4</v>
      </c>
      <c r="I25" s="30">
        <v>7.7430555555555548E-5</v>
      </c>
    </row>
    <row r="26" spans="1:9" x14ac:dyDescent="0.25">
      <c r="A26" s="2">
        <v>23</v>
      </c>
      <c r="B26" s="2">
        <v>22</v>
      </c>
      <c r="C26" t="s">
        <v>50</v>
      </c>
      <c r="D26" t="s">
        <v>22</v>
      </c>
      <c r="E26" s="2">
        <v>7</v>
      </c>
      <c r="F26" s="2" t="s">
        <v>11</v>
      </c>
      <c r="G26" s="2">
        <v>1985</v>
      </c>
      <c r="H26" s="8">
        <v>5.6574074074074079E-4</v>
      </c>
      <c r="I26" s="12">
        <v>8.5648148148148158E-5</v>
      </c>
    </row>
    <row r="27" spans="1:9" x14ac:dyDescent="0.25">
      <c r="A27" s="21">
        <v>24</v>
      </c>
      <c r="B27" s="21">
        <v>60</v>
      </c>
      <c r="C27" s="23" t="s">
        <v>60</v>
      </c>
      <c r="D27" s="23" t="s">
        <v>61</v>
      </c>
      <c r="E27" s="21">
        <v>8</v>
      </c>
      <c r="F27" s="21" t="s">
        <v>11</v>
      </c>
      <c r="G27" s="21">
        <v>1996</v>
      </c>
      <c r="H27" s="14">
        <v>5.6620370370370375E-4</v>
      </c>
      <c r="I27" s="30">
        <v>8.6111111111111119E-5</v>
      </c>
    </row>
    <row r="28" spans="1:9" x14ac:dyDescent="0.25">
      <c r="A28" s="2">
        <v>25</v>
      </c>
      <c r="B28" s="2">
        <v>201</v>
      </c>
      <c r="C28" t="s">
        <v>58</v>
      </c>
      <c r="D28" t="s">
        <v>16</v>
      </c>
      <c r="E28" s="2">
        <v>1</v>
      </c>
      <c r="F28" s="2" t="s">
        <v>59</v>
      </c>
      <c r="G28" s="2">
        <v>2007</v>
      </c>
      <c r="H28" s="8">
        <v>5.6620370370370375E-4</v>
      </c>
      <c r="I28" s="12">
        <v>8.6111111111111119E-5</v>
      </c>
    </row>
    <row r="29" spans="1:9" x14ac:dyDescent="0.25">
      <c r="A29" s="21">
        <v>26</v>
      </c>
      <c r="B29" s="21">
        <v>7</v>
      </c>
      <c r="C29" s="23" t="s">
        <v>51</v>
      </c>
      <c r="D29" s="23" t="s">
        <v>43</v>
      </c>
      <c r="E29" s="21">
        <v>10</v>
      </c>
      <c r="F29" s="21" t="s">
        <v>26</v>
      </c>
      <c r="G29" s="21">
        <v>1973</v>
      </c>
      <c r="H29" s="14">
        <v>5.6967592592592595E-4</v>
      </c>
      <c r="I29" s="30">
        <v>8.9467592592592593E-5</v>
      </c>
    </row>
    <row r="30" spans="1:9" x14ac:dyDescent="0.25">
      <c r="A30" s="2">
        <v>27</v>
      </c>
      <c r="B30" s="2">
        <v>116</v>
      </c>
      <c r="C30" t="s">
        <v>75</v>
      </c>
      <c r="D30" t="s">
        <v>76</v>
      </c>
      <c r="E30" s="2">
        <v>1</v>
      </c>
      <c r="F30" s="2" t="s">
        <v>53</v>
      </c>
      <c r="G30" s="2">
        <v>1987</v>
      </c>
      <c r="H30" s="8">
        <v>5.701388888888888E-4</v>
      </c>
      <c r="I30" s="12">
        <v>9.0046296296296307E-5</v>
      </c>
    </row>
    <row r="31" spans="1:9" x14ac:dyDescent="0.25">
      <c r="A31" s="21">
        <v>28</v>
      </c>
      <c r="B31" s="21">
        <v>125</v>
      </c>
      <c r="C31" s="23" t="s">
        <v>63</v>
      </c>
      <c r="D31" s="23" t="s">
        <v>18</v>
      </c>
      <c r="E31" s="21">
        <v>2</v>
      </c>
      <c r="F31" s="21" t="s">
        <v>53</v>
      </c>
      <c r="G31" s="21">
        <v>1992</v>
      </c>
      <c r="H31" s="14">
        <v>5.7129629629629631E-4</v>
      </c>
      <c r="I31" s="30">
        <v>9.1203703703703694E-5</v>
      </c>
    </row>
    <row r="32" spans="1:9" x14ac:dyDescent="0.25">
      <c r="A32" s="2">
        <v>29</v>
      </c>
      <c r="B32" s="2">
        <v>17</v>
      </c>
      <c r="C32" t="s">
        <v>62</v>
      </c>
      <c r="D32" t="s">
        <v>43</v>
      </c>
      <c r="E32" s="2">
        <v>11</v>
      </c>
      <c r="F32" s="2" t="s">
        <v>26</v>
      </c>
      <c r="G32" s="2">
        <v>1980</v>
      </c>
      <c r="H32" s="8">
        <v>5.7233796296296297E-4</v>
      </c>
      <c r="I32" s="12">
        <v>9.2245370370370368E-5</v>
      </c>
    </row>
    <row r="33" spans="1:9" x14ac:dyDescent="0.25">
      <c r="A33" s="21">
        <v>30</v>
      </c>
      <c r="B33" s="21">
        <v>226</v>
      </c>
      <c r="C33" s="23" t="s">
        <v>69</v>
      </c>
      <c r="D33" s="23" t="s">
        <v>13</v>
      </c>
      <c r="E33" s="21">
        <v>2</v>
      </c>
      <c r="F33" s="21" t="s">
        <v>29</v>
      </c>
      <c r="G33" s="21">
        <v>2007</v>
      </c>
      <c r="H33" s="14">
        <v>5.7245370370370371E-4</v>
      </c>
      <c r="I33" s="30">
        <v>9.2245370370370368E-5</v>
      </c>
    </row>
    <row r="34" spans="1:9" x14ac:dyDescent="0.25">
      <c r="A34" s="2">
        <v>31</v>
      </c>
      <c r="B34" s="2">
        <v>219</v>
      </c>
      <c r="C34" t="s">
        <v>68</v>
      </c>
      <c r="D34" t="s">
        <v>13</v>
      </c>
      <c r="E34" s="2">
        <v>3</v>
      </c>
      <c r="F34" s="2" t="s">
        <v>29</v>
      </c>
      <c r="G34" s="2">
        <v>2008</v>
      </c>
      <c r="H34" s="8">
        <v>5.7708333333333331E-4</v>
      </c>
      <c r="I34" s="12">
        <v>9.699074074074075E-5</v>
      </c>
    </row>
    <row r="35" spans="1:9" x14ac:dyDescent="0.25">
      <c r="A35" s="21">
        <v>32</v>
      </c>
      <c r="B35" s="21">
        <v>8</v>
      </c>
      <c r="C35" s="23" t="s">
        <v>47</v>
      </c>
      <c r="D35" s="23" t="s">
        <v>22</v>
      </c>
      <c r="E35" s="21">
        <v>4</v>
      </c>
      <c r="F35" s="21" t="s">
        <v>14</v>
      </c>
      <c r="G35" s="21">
        <v>2004</v>
      </c>
      <c r="H35" s="14">
        <v>5.7719907407407405E-4</v>
      </c>
      <c r="I35" s="30">
        <v>9.710648148148149E-5</v>
      </c>
    </row>
    <row r="36" spans="1:9" x14ac:dyDescent="0.25">
      <c r="A36" s="2">
        <v>33</v>
      </c>
      <c r="B36" s="2">
        <v>101</v>
      </c>
      <c r="C36" t="s">
        <v>52</v>
      </c>
      <c r="D36" t="s">
        <v>10</v>
      </c>
      <c r="E36" s="2">
        <v>3</v>
      </c>
      <c r="F36" s="2" t="s">
        <v>53</v>
      </c>
      <c r="G36" s="2">
        <v>2001</v>
      </c>
      <c r="H36" s="8">
        <v>5.7881944444444441E-4</v>
      </c>
      <c r="I36" s="12">
        <v>9.8726851851851851E-5</v>
      </c>
    </row>
    <row r="37" spans="1:9" x14ac:dyDescent="0.25">
      <c r="A37" s="21">
        <v>34</v>
      </c>
      <c r="B37" s="21">
        <v>25</v>
      </c>
      <c r="C37" s="23" t="s">
        <v>71</v>
      </c>
      <c r="D37" s="23" t="s">
        <v>18</v>
      </c>
      <c r="E37" s="21">
        <v>3</v>
      </c>
      <c r="F37" s="21" t="s">
        <v>34</v>
      </c>
      <c r="G37" s="21">
        <v>1970</v>
      </c>
      <c r="H37" s="14">
        <v>5.7974537037037044E-4</v>
      </c>
      <c r="I37" s="30">
        <v>9.9652777777777771E-5</v>
      </c>
    </row>
    <row r="38" spans="1:9" x14ac:dyDescent="0.25">
      <c r="A38" s="2">
        <v>35</v>
      </c>
      <c r="B38" s="2">
        <v>23</v>
      </c>
      <c r="C38" t="s">
        <v>64</v>
      </c>
      <c r="D38" t="s">
        <v>65</v>
      </c>
      <c r="E38" s="2">
        <v>4</v>
      </c>
      <c r="F38" s="2" t="s">
        <v>34</v>
      </c>
      <c r="G38" s="2">
        <v>1969</v>
      </c>
      <c r="H38" s="8">
        <v>5.8194444444444439E-4</v>
      </c>
      <c r="I38" s="12">
        <v>1.0185185185185185E-4</v>
      </c>
    </row>
    <row r="39" spans="1:9" x14ac:dyDescent="0.25">
      <c r="A39" s="21">
        <v>36</v>
      </c>
      <c r="B39" s="21">
        <v>49</v>
      </c>
      <c r="C39" s="23" t="s">
        <v>84</v>
      </c>
      <c r="D39" s="23" t="s">
        <v>76</v>
      </c>
      <c r="E39" s="21">
        <v>12</v>
      </c>
      <c r="F39" s="21" t="s">
        <v>26</v>
      </c>
      <c r="G39" s="21">
        <v>1975</v>
      </c>
      <c r="H39" s="14">
        <v>5.8715277777777769E-4</v>
      </c>
      <c r="I39" s="30">
        <v>1.0706018518518519E-4</v>
      </c>
    </row>
    <row r="40" spans="1:9" x14ac:dyDescent="0.25">
      <c r="A40" s="2">
        <v>37</v>
      </c>
      <c r="B40" s="2">
        <v>224</v>
      </c>
      <c r="C40" t="s">
        <v>78</v>
      </c>
      <c r="D40" t="s">
        <v>67</v>
      </c>
      <c r="E40" s="2">
        <v>4</v>
      </c>
      <c r="F40" s="2" t="s">
        <v>29</v>
      </c>
      <c r="G40" s="2">
        <v>2009</v>
      </c>
      <c r="H40" s="8">
        <v>5.9074074074074074E-4</v>
      </c>
      <c r="I40" s="12">
        <v>1.105324074074074E-4</v>
      </c>
    </row>
    <row r="41" spans="1:9" x14ac:dyDescent="0.25">
      <c r="A41" s="21">
        <v>38</v>
      </c>
      <c r="B41" s="21">
        <v>220</v>
      </c>
      <c r="C41" s="23" t="s">
        <v>72</v>
      </c>
      <c r="D41" s="23" t="s">
        <v>46</v>
      </c>
      <c r="E41" s="21">
        <v>5</v>
      </c>
      <c r="F41" s="21" t="s">
        <v>29</v>
      </c>
      <c r="G41" s="21">
        <v>2008</v>
      </c>
      <c r="H41" s="14">
        <v>5.9166666666666666E-4</v>
      </c>
      <c r="I41" s="30">
        <v>1.1145833333333332E-4</v>
      </c>
    </row>
    <row r="42" spans="1:9" x14ac:dyDescent="0.25">
      <c r="A42" s="2">
        <v>39</v>
      </c>
      <c r="B42" s="2">
        <v>104</v>
      </c>
      <c r="C42" t="s">
        <v>80</v>
      </c>
      <c r="D42" t="s">
        <v>81</v>
      </c>
      <c r="E42" s="2">
        <v>2</v>
      </c>
      <c r="F42" s="2" t="s">
        <v>57</v>
      </c>
      <c r="G42" s="2">
        <v>2004</v>
      </c>
      <c r="H42" s="8">
        <v>5.9201388888888878E-4</v>
      </c>
      <c r="I42" s="12">
        <v>1.1192129629629628E-4</v>
      </c>
    </row>
    <row r="43" spans="1:9" x14ac:dyDescent="0.25">
      <c r="A43" s="21">
        <v>40</v>
      </c>
      <c r="B43" s="21">
        <v>126</v>
      </c>
      <c r="C43" s="23" t="s">
        <v>82</v>
      </c>
      <c r="D43" s="23" t="s">
        <v>37</v>
      </c>
      <c r="E43" s="21">
        <v>4</v>
      </c>
      <c r="F43" s="21" t="s">
        <v>53</v>
      </c>
      <c r="G43" s="21">
        <v>1996</v>
      </c>
      <c r="H43" s="14">
        <v>6.0219907407407412E-4</v>
      </c>
      <c r="I43" s="30">
        <v>1.2199074074074075E-4</v>
      </c>
    </row>
    <row r="44" spans="1:9" x14ac:dyDescent="0.25">
      <c r="A44" s="2">
        <v>41</v>
      </c>
      <c r="B44" s="2">
        <v>50</v>
      </c>
      <c r="C44" t="s">
        <v>88</v>
      </c>
      <c r="D44" t="s">
        <v>49</v>
      </c>
      <c r="E44" s="2">
        <v>5</v>
      </c>
      <c r="F44" s="2" t="s">
        <v>34</v>
      </c>
      <c r="G44" s="2">
        <v>1966</v>
      </c>
      <c r="H44" s="8">
        <v>6.030092592592593E-4</v>
      </c>
      <c r="I44" s="12">
        <v>1.2291666666666665E-4</v>
      </c>
    </row>
    <row r="45" spans="1:9" x14ac:dyDescent="0.25">
      <c r="A45" s="21">
        <v>42</v>
      </c>
      <c r="B45" s="21">
        <v>105</v>
      </c>
      <c r="C45" s="23" t="s">
        <v>83</v>
      </c>
      <c r="D45" s="23" t="s">
        <v>13</v>
      </c>
      <c r="E45" s="21">
        <v>3</v>
      </c>
      <c r="F45" s="21" t="s">
        <v>57</v>
      </c>
      <c r="G45" s="21">
        <v>2005</v>
      </c>
      <c r="H45" s="14">
        <v>6.0370370370370363E-4</v>
      </c>
      <c r="I45" s="30">
        <v>1.236111111111111E-4</v>
      </c>
    </row>
    <row r="46" spans="1:9" x14ac:dyDescent="0.25">
      <c r="A46" s="2">
        <v>43</v>
      </c>
      <c r="B46" s="2">
        <v>130</v>
      </c>
      <c r="C46" t="s">
        <v>92</v>
      </c>
      <c r="D46" t="s">
        <v>22</v>
      </c>
      <c r="E46" s="2">
        <v>5</v>
      </c>
      <c r="F46" s="2" t="s">
        <v>53</v>
      </c>
      <c r="G46" s="2">
        <v>1995</v>
      </c>
      <c r="H46" s="8">
        <v>6.0520833333333336E-4</v>
      </c>
      <c r="I46" s="12">
        <v>1.2511574074074074E-4</v>
      </c>
    </row>
    <row r="47" spans="1:9" x14ac:dyDescent="0.25">
      <c r="A47" s="21">
        <v>44</v>
      </c>
      <c r="B47" s="21">
        <v>30</v>
      </c>
      <c r="C47" s="23" t="s">
        <v>86</v>
      </c>
      <c r="D47" s="23" t="s">
        <v>87</v>
      </c>
      <c r="E47" s="21">
        <v>6</v>
      </c>
      <c r="F47" s="21" t="s">
        <v>34</v>
      </c>
      <c r="G47" s="21">
        <v>1967</v>
      </c>
      <c r="H47" s="14">
        <v>6.0891203703703704E-4</v>
      </c>
      <c r="I47" s="30">
        <v>1.2881944444444445E-4</v>
      </c>
    </row>
    <row r="48" spans="1:9" x14ac:dyDescent="0.25">
      <c r="A48" s="2">
        <v>45</v>
      </c>
      <c r="B48" s="2">
        <v>121</v>
      </c>
      <c r="C48" t="s">
        <v>101</v>
      </c>
      <c r="D48" t="s">
        <v>13</v>
      </c>
      <c r="E48" s="2">
        <v>4</v>
      </c>
      <c r="F48" s="2" t="s">
        <v>57</v>
      </c>
      <c r="G48" s="2">
        <v>2005</v>
      </c>
      <c r="H48" s="8">
        <v>6.0949074074074063E-4</v>
      </c>
      <c r="I48" s="12">
        <v>1.2939814814814815E-4</v>
      </c>
    </row>
    <row r="49" spans="1:9" x14ac:dyDescent="0.25">
      <c r="A49" s="21">
        <v>46</v>
      </c>
      <c r="B49" s="21">
        <v>45</v>
      </c>
      <c r="C49" s="23" t="s">
        <v>89</v>
      </c>
      <c r="D49" s="23" t="s">
        <v>61</v>
      </c>
      <c r="E49" s="21">
        <v>1</v>
      </c>
      <c r="F49" s="21" t="s">
        <v>90</v>
      </c>
      <c r="G49" s="21">
        <v>1958</v>
      </c>
      <c r="H49" s="14">
        <v>6.1134259259259258E-4</v>
      </c>
      <c r="I49" s="30">
        <v>1.3124999999999999E-4</v>
      </c>
    </row>
    <row r="50" spans="1:9" x14ac:dyDescent="0.25">
      <c r="A50" s="2">
        <v>47</v>
      </c>
      <c r="B50" s="2">
        <v>40</v>
      </c>
      <c r="C50" t="s">
        <v>85</v>
      </c>
      <c r="D50" t="s">
        <v>22</v>
      </c>
      <c r="E50" s="2">
        <v>7</v>
      </c>
      <c r="F50" s="2" t="s">
        <v>34</v>
      </c>
      <c r="G50" s="2">
        <v>1971</v>
      </c>
      <c r="H50" s="8">
        <v>6.174768518518518E-4</v>
      </c>
      <c r="I50" s="12">
        <v>1.3738425925925927E-4</v>
      </c>
    </row>
    <row r="51" spans="1:9" x14ac:dyDescent="0.25">
      <c r="A51" s="21">
        <v>48</v>
      </c>
      <c r="B51" s="21">
        <v>202</v>
      </c>
      <c r="C51" s="23" t="s">
        <v>97</v>
      </c>
      <c r="D51" s="23" t="s">
        <v>32</v>
      </c>
      <c r="E51" s="21">
        <v>2</v>
      </c>
      <c r="F51" s="21" t="s">
        <v>59</v>
      </c>
      <c r="G51" s="21">
        <v>2009</v>
      </c>
      <c r="H51" s="14">
        <v>6.2013888888888893E-4</v>
      </c>
      <c r="I51" s="30">
        <v>1.4004629629629629E-4</v>
      </c>
    </row>
    <row r="52" spans="1:9" x14ac:dyDescent="0.25">
      <c r="A52" s="2">
        <v>49</v>
      </c>
      <c r="B52" s="2">
        <v>203</v>
      </c>
      <c r="C52" t="s">
        <v>91</v>
      </c>
      <c r="D52" t="s">
        <v>13</v>
      </c>
      <c r="E52" s="2">
        <v>3</v>
      </c>
      <c r="F52" s="2" t="s">
        <v>59</v>
      </c>
      <c r="G52" s="2">
        <v>2008</v>
      </c>
      <c r="H52" s="8">
        <v>6.2280092592592595E-4</v>
      </c>
      <c r="I52" s="12">
        <v>1.4270833333333331E-4</v>
      </c>
    </row>
    <row r="53" spans="1:9" x14ac:dyDescent="0.25">
      <c r="A53" s="21">
        <v>50</v>
      </c>
      <c r="B53" s="21">
        <v>217</v>
      </c>
      <c r="C53" s="23" t="s">
        <v>96</v>
      </c>
      <c r="D53" s="23" t="s">
        <v>13</v>
      </c>
      <c r="E53" s="21">
        <v>4</v>
      </c>
      <c r="F53" s="21" t="s">
        <v>59</v>
      </c>
      <c r="G53" s="21">
        <v>2008</v>
      </c>
      <c r="H53" s="14">
        <v>6.2361111111111113E-4</v>
      </c>
      <c r="I53" s="30">
        <v>1.4351851851851852E-4</v>
      </c>
    </row>
    <row r="54" spans="1:9" x14ac:dyDescent="0.25">
      <c r="A54" s="2">
        <v>51</v>
      </c>
      <c r="B54" s="2">
        <v>239</v>
      </c>
      <c r="C54" t="s">
        <v>102</v>
      </c>
      <c r="D54" t="s">
        <v>103</v>
      </c>
      <c r="E54" s="2">
        <v>1</v>
      </c>
      <c r="F54" s="2" t="s">
        <v>94</v>
      </c>
      <c r="G54" s="2">
        <v>1973</v>
      </c>
      <c r="H54" s="8">
        <v>6.2650462962962963E-4</v>
      </c>
      <c r="I54" s="12">
        <v>1.4641203703703705E-4</v>
      </c>
    </row>
    <row r="55" spans="1:9" x14ac:dyDescent="0.25">
      <c r="A55" s="21">
        <v>52</v>
      </c>
      <c r="B55" s="21">
        <v>106</v>
      </c>
      <c r="C55" s="23" t="s">
        <v>93</v>
      </c>
      <c r="D55" s="23" t="s">
        <v>13</v>
      </c>
      <c r="E55" s="21">
        <v>2</v>
      </c>
      <c r="F55" s="21" t="s">
        <v>94</v>
      </c>
      <c r="G55" s="21">
        <v>1973</v>
      </c>
      <c r="H55" s="14">
        <v>6.281250000000001E-4</v>
      </c>
      <c r="I55" s="30">
        <v>1.4803240740740741E-4</v>
      </c>
    </row>
    <row r="56" spans="1:9" x14ac:dyDescent="0.25">
      <c r="A56" s="2">
        <v>53</v>
      </c>
      <c r="B56" s="2">
        <v>103</v>
      </c>
      <c r="C56" t="s">
        <v>95</v>
      </c>
      <c r="D56" t="s">
        <v>16</v>
      </c>
      <c r="E56" s="2">
        <v>6</v>
      </c>
      <c r="F56" s="2" t="s">
        <v>53</v>
      </c>
      <c r="G56" s="2">
        <v>1983</v>
      </c>
      <c r="H56" s="8">
        <v>6.2997685185185183E-4</v>
      </c>
      <c r="I56" s="12">
        <v>1.4988425925925925E-4</v>
      </c>
    </row>
    <row r="57" spans="1:9" x14ac:dyDescent="0.25">
      <c r="A57" s="21">
        <v>54</v>
      </c>
      <c r="B57" s="21">
        <v>124</v>
      </c>
      <c r="C57" s="23" t="s">
        <v>109</v>
      </c>
      <c r="D57" s="23" t="s">
        <v>22</v>
      </c>
      <c r="E57" s="21">
        <v>7</v>
      </c>
      <c r="F57" s="21" t="s">
        <v>53</v>
      </c>
      <c r="G57" s="21">
        <v>1996</v>
      </c>
      <c r="H57" s="14">
        <v>6.3842592592592586E-4</v>
      </c>
      <c r="I57" s="30">
        <v>1.5833333333333332E-4</v>
      </c>
    </row>
    <row r="58" spans="1:9" x14ac:dyDescent="0.25">
      <c r="A58" s="2">
        <v>55</v>
      </c>
      <c r="B58" s="2">
        <v>221</v>
      </c>
      <c r="C58" t="s">
        <v>40</v>
      </c>
      <c r="D58" t="s">
        <v>41</v>
      </c>
      <c r="E58" s="2">
        <v>1</v>
      </c>
      <c r="F58" s="2" t="s">
        <v>98</v>
      </c>
      <c r="G58" s="2">
        <v>2011</v>
      </c>
      <c r="H58" s="8">
        <v>6.3854166666666671E-4</v>
      </c>
      <c r="I58" s="12">
        <v>1.5844907407407406E-4</v>
      </c>
    </row>
    <row r="59" spans="1:9" x14ac:dyDescent="0.25">
      <c r="A59" s="21">
        <v>56</v>
      </c>
      <c r="B59" s="21">
        <v>218</v>
      </c>
      <c r="C59" s="23" t="s">
        <v>110</v>
      </c>
      <c r="D59" s="23" t="s">
        <v>13</v>
      </c>
      <c r="E59" s="21">
        <v>6</v>
      </c>
      <c r="F59" s="21" t="s">
        <v>29</v>
      </c>
      <c r="G59" s="21">
        <v>2008</v>
      </c>
      <c r="H59" s="14">
        <v>6.4444444444444445E-4</v>
      </c>
      <c r="I59" s="30">
        <v>1.6435185185185183E-4</v>
      </c>
    </row>
    <row r="60" spans="1:9" x14ac:dyDescent="0.25">
      <c r="A60" s="2">
        <v>57</v>
      </c>
      <c r="B60" s="2">
        <v>54</v>
      </c>
      <c r="C60" t="s">
        <v>104</v>
      </c>
      <c r="D60" t="s">
        <v>105</v>
      </c>
      <c r="E60" s="2">
        <v>8</v>
      </c>
      <c r="F60" s="2" t="s">
        <v>34</v>
      </c>
      <c r="G60" s="2">
        <v>1971</v>
      </c>
      <c r="H60" s="8">
        <v>6.4606481481481481E-4</v>
      </c>
      <c r="I60" s="12">
        <v>1.6597222222222222E-4</v>
      </c>
    </row>
    <row r="61" spans="1:9" x14ac:dyDescent="0.25">
      <c r="A61" s="21">
        <v>58</v>
      </c>
      <c r="B61" s="21">
        <v>122</v>
      </c>
      <c r="C61" s="23" t="s">
        <v>106</v>
      </c>
      <c r="D61" s="23" t="s">
        <v>107</v>
      </c>
      <c r="E61" s="21">
        <v>8</v>
      </c>
      <c r="F61" s="21" t="s">
        <v>53</v>
      </c>
      <c r="G61" s="21">
        <v>1993</v>
      </c>
      <c r="H61" s="14">
        <v>6.462962962962964E-4</v>
      </c>
      <c r="I61" s="30">
        <v>1.6620370370370367E-4</v>
      </c>
    </row>
    <row r="62" spans="1:9" x14ac:dyDescent="0.25">
      <c r="A62" s="2">
        <v>59</v>
      </c>
      <c r="B62" s="2">
        <v>118</v>
      </c>
      <c r="C62" t="s">
        <v>108</v>
      </c>
      <c r="D62" t="s">
        <v>22</v>
      </c>
      <c r="E62" s="2">
        <v>3</v>
      </c>
      <c r="F62" s="2" t="s">
        <v>94</v>
      </c>
      <c r="G62" s="2">
        <v>1976</v>
      </c>
      <c r="H62" s="8">
        <v>6.4849537037037035E-4</v>
      </c>
      <c r="I62" s="12">
        <v>1.6840277777777782E-4</v>
      </c>
    </row>
    <row r="63" spans="1:9" x14ac:dyDescent="0.25">
      <c r="A63" s="21">
        <v>60</v>
      </c>
      <c r="B63" s="21">
        <v>225</v>
      </c>
      <c r="C63" s="23" t="s">
        <v>114</v>
      </c>
      <c r="D63" s="23" t="s">
        <v>46</v>
      </c>
      <c r="E63" s="21">
        <v>2</v>
      </c>
      <c r="F63" s="21" t="s">
        <v>98</v>
      </c>
      <c r="G63" s="21">
        <v>2011</v>
      </c>
      <c r="H63" s="14">
        <v>6.5590277777777782E-4</v>
      </c>
      <c r="I63" s="30">
        <v>1.7569444444444444E-4</v>
      </c>
    </row>
    <row r="64" spans="1:9" x14ac:dyDescent="0.25">
      <c r="A64" s="2">
        <v>61</v>
      </c>
      <c r="B64" s="2">
        <v>114</v>
      </c>
      <c r="C64" t="s">
        <v>113</v>
      </c>
      <c r="D64" t="s">
        <v>16</v>
      </c>
      <c r="E64" s="2">
        <v>4</v>
      </c>
      <c r="F64" s="2" t="s">
        <v>94</v>
      </c>
      <c r="G64" s="2">
        <v>1975</v>
      </c>
      <c r="H64" s="8">
        <v>6.625E-4</v>
      </c>
      <c r="I64" s="12">
        <v>1.8229166666666667E-4</v>
      </c>
    </row>
    <row r="65" spans="1:9" x14ac:dyDescent="0.25">
      <c r="A65" s="21">
        <v>62</v>
      </c>
      <c r="B65" s="21">
        <v>47</v>
      </c>
      <c r="C65" s="23" t="s">
        <v>116</v>
      </c>
      <c r="D65" s="23" t="s">
        <v>117</v>
      </c>
      <c r="E65" s="21">
        <v>2</v>
      </c>
      <c r="F65" s="21" t="s">
        <v>90</v>
      </c>
      <c r="G65" s="21">
        <v>1959</v>
      </c>
      <c r="H65" s="14">
        <v>6.6701388888888886E-4</v>
      </c>
      <c r="I65" s="30">
        <v>1.8692129629629628E-4</v>
      </c>
    </row>
    <row r="66" spans="1:9" x14ac:dyDescent="0.25">
      <c r="A66" s="2">
        <v>63</v>
      </c>
      <c r="B66" s="2">
        <v>222</v>
      </c>
      <c r="C66" t="s">
        <v>125</v>
      </c>
      <c r="D66" t="s">
        <v>126</v>
      </c>
      <c r="E66" s="2">
        <v>3</v>
      </c>
      <c r="F66" s="2" t="s">
        <v>98</v>
      </c>
      <c r="G66" s="2">
        <v>2011</v>
      </c>
      <c r="H66" s="8">
        <v>6.6840277777777775E-4</v>
      </c>
      <c r="I66" s="12">
        <v>1.8831018518518521E-4</v>
      </c>
    </row>
    <row r="67" spans="1:9" x14ac:dyDescent="0.25">
      <c r="A67" s="21">
        <v>64</v>
      </c>
      <c r="B67" s="21">
        <v>237</v>
      </c>
      <c r="C67" s="23" t="s">
        <v>120</v>
      </c>
      <c r="D67" s="23" t="s">
        <v>13</v>
      </c>
      <c r="E67" s="21">
        <v>4</v>
      </c>
      <c r="F67" s="21" t="s">
        <v>98</v>
      </c>
      <c r="G67" s="21">
        <v>2012</v>
      </c>
      <c r="H67" s="14">
        <v>6.743055555555556E-4</v>
      </c>
      <c r="I67" s="30">
        <v>1.9421296296296298E-4</v>
      </c>
    </row>
    <row r="68" spans="1:9" x14ac:dyDescent="0.25">
      <c r="A68" s="2">
        <v>65</v>
      </c>
      <c r="B68" s="2">
        <v>210</v>
      </c>
      <c r="C68" t="s">
        <v>144</v>
      </c>
      <c r="D68" t="s">
        <v>39</v>
      </c>
      <c r="E68" s="2">
        <v>1</v>
      </c>
      <c r="F68" s="2" t="s">
        <v>123</v>
      </c>
      <c r="G68" s="2">
        <v>2010</v>
      </c>
      <c r="H68" s="8">
        <v>6.7754629629629632E-4</v>
      </c>
      <c r="I68" s="12">
        <v>1.974537037037037E-4</v>
      </c>
    </row>
    <row r="69" spans="1:9" x14ac:dyDescent="0.25">
      <c r="A69" s="21">
        <v>66</v>
      </c>
      <c r="B69" s="21">
        <v>236</v>
      </c>
      <c r="C69" s="23" t="s">
        <v>131</v>
      </c>
      <c r="D69" s="23" t="s">
        <v>13</v>
      </c>
      <c r="E69" s="21">
        <v>5</v>
      </c>
      <c r="F69" s="21" t="s">
        <v>98</v>
      </c>
      <c r="G69" s="21">
        <v>2012</v>
      </c>
      <c r="H69" s="14">
        <v>6.8854166666666673E-4</v>
      </c>
      <c r="I69" s="30">
        <v>2.0844907407407409E-4</v>
      </c>
    </row>
    <row r="70" spans="1:9" x14ac:dyDescent="0.25">
      <c r="A70" s="2">
        <v>67</v>
      </c>
      <c r="B70" s="2">
        <v>214</v>
      </c>
      <c r="C70" t="s">
        <v>121</v>
      </c>
      <c r="D70" t="s">
        <v>122</v>
      </c>
      <c r="E70" s="2">
        <v>2</v>
      </c>
      <c r="F70" s="2" t="s">
        <v>123</v>
      </c>
      <c r="G70" s="2">
        <v>2010</v>
      </c>
      <c r="H70" s="8">
        <v>6.8981481481481487E-4</v>
      </c>
      <c r="I70" s="12">
        <v>2.0972222222222223E-4</v>
      </c>
    </row>
    <row r="71" spans="1:9" x14ac:dyDescent="0.25">
      <c r="A71" s="21">
        <v>68</v>
      </c>
      <c r="B71" s="21">
        <v>238</v>
      </c>
      <c r="C71" s="23" t="s">
        <v>127</v>
      </c>
      <c r="D71" s="23" t="s">
        <v>128</v>
      </c>
      <c r="E71" s="21">
        <v>3</v>
      </c>
      <c r="F71" s="21" t="s">
        <v>90</v>
      </c>
      <c r="G71" s="21">
        <v>1960</v>
      </c>
      <c r="H71" s="14">
        <v>6.9305555555555559E-4</v>
      </c>
      <c r="I71" s="30">
        <v>2.1296296296296295E-4</v>
      </c>
    </row>
    <row r="72" spans="1:9" x14ac:dyDescent="0.25">
      <c r="A72" s="2">
        <v>69</v>
      </c>
      <c r="B72" s="2">
        <v>205</v>
      </c>
      <c r="C72" t="s">
        <v>130</v>
      </c>
      <c r="D72" t="s">
        <v>100</v>
      </c>
      <c r="E72" s="2">
        <v>3</v>
      </c>
      <c r="F72" s="2" t="s">
        <v>123</v>
      </c>
      <c r="G72" s="2">
        <v>2011</v>
      </c>
      <c r="H72" s="8">
        <v>6.9606481481481472E-4</v>
      </c>
      <c r="I72" s="12">
        <v>2.1597222222222222E-4</v>
      </c>
    </row>
    <row r="73" spans="1:9" x14ac:dyDescent="0.25">
      <c r="A73" s="21">
        <v>70</v>
      </c>
      <c r="B73" s="21">
        <v>108</v>
      </c>
      <c r="C73" s="23" t="s">
        <v>133</v>
      </c>
      <c r="D73" s="23" t="s">
        <v>134</v>
      </c>
      <c r="E73" s="21">
        <v>1</v>
      </c>
      <c r="F73" s="21" t="s">
        <v>135</v>
      </c>
      <c r="G73" s="21">
        <v>1965</v>
      </c>
      <c r="H73" s="14">
        <v>7.0104166666666665E-4</v>
      </c>
      <c r="I73" s="30">
        <v>2.2094907407407407E-4</v>
      </c>
    </row>
    <row r="74" spans="1:9" x14ac:dyDescent="0.25">
      <c r="A74" s="2">
        <v>71</v>
      </c>
      <c r="B74" s="2">
        <v>209</v>
      </c>
      <c r="C74" t="s">
        <v>132</v>
      </c>
      <c r="E74" s="2">
        <v>4</v>
      </c>
      <c r="F74" s="2" t="s">
        <v>123</v>
      </c>
      <c r="G74" s="2">
        <v>2011</v>
      </c>
      <c r="H74" s="8">
        <v>7.0115740740740739E-4</v>
      </c>
      <c r="I74" s="12">
        <v>2.2106481481481481E-4</v>
      </c>
    </row>
    <row r="75" spans="1:9" x14ac:dyDescent="0.25">
      <c r="A75" s="21">
        <v>72</v>
      </c>
      <c r="B75" s="21">
        <v>223</v>
      </c>
      <c r="C75" s="23" t="s">
        <v>136</v>
      </c>
      <c r="D75" s="23" t="s">
        <v>126</v>
      </c>
      <c r="E75" s="21">
        <v>7</v>
      </c>
      <c r="F75" s="21" t="s">
        <v>29</v>
      </c>
      <c r="G75" s="21">
        <v>2009</v>
      </c>
      <c r="H75" s="14">
        <v>7.023148148148149E-4</v>
      </c>
      <c r="I75" s="30">
        <v>2.2210648148148152E-4</v>
      </c>
    </row>
    <row r="76" spans="1:9" x14ac:dyDescent="0.25">
      <c r="A76" s="2">
        <v>73</v>
      </c>
      <c r="B76" s="2">
        <v>231</v>
      </c>
      <c r="C76" t="s">
        <v>142</v>
      </c>
      <c r="D76" t="s">
        <v>25</v>
      </c>
      <c r="E76" s="2">
        <v>6</v>
      </c>
      <c r="F76" s="2" t="s">
        <v>98</v>
      </c>
      <c r="G76" s="2">
        <v>2012</v>
      </c>
      <c r="H76" s="8">
        <v>7.023148148148149E-4</v>
      </c>
      <c r="I76" s="12">
        <v>2.2222222222222221E-4</v>
      </c>
    </row>
    <row r="77" spans="1:9" x14ac:dyDescent="0.25">
      <c r="A77" s="21">
        <v>74</v>
      </c>
      <c r="B77" s="21">
        <v>208</v>
      </c>
      <c r="C77" s="23" t="s">
        <v>141</v>
      </c>
      <c r="D77" s="23" t="s">
        <v>16</v>
      </c>
      <c r="E77" s="21">
        <v>5</v>
      </c>
      <c r="F77" s="21" t="s">
        <v>123</v>
      </c>
      <c r="G77" s="21">
        <v>2011</v>
      </c>
      <c r="H77" s="14">
        <v>7.1157407407407411E-4</v>
      </c>
      <c r="I77" s="30">
        <v>2.3148148148148146E-4</v>
      </c>
    </row>
    <row r="78" spans="1:9" x14ac:dyDescent="0.25">
      <c r="A78" s="2">
        <v>75</v>
      </c>
      <c r="B78" s="2">
        <v>207</v>
      </c>
      <c r="C78" t="s">
        <v>143</v>
      </c>
      <c r="D78" t="s">
        <v>13</v>
      </c>
      <c r="E78" s="2">
        <v>6</v>
      </c>
      <c r="F78" s="2" t="s">
        <v>123</v>
      </c>
      <c r="G78" s="2">
        <v>2011</v>
      </c>
      <c r="H78" s="8">
        <v>7.2048611111111109E-4</v>
      </c>
      <c r="I78" s="12">
        <v>2.403935185185185E-4</v>
      </c>
    </row>
    <row r="79" spans="1:9" x14ac:dyDescent="0.25">
      <c r="A79" s="21">
        <v>76</v>
      </c>
      <c r="B79" s="21">
        <v>206</v>
      </c>
      <c r="C79" s="23" t="s">
        <v>138</v>
      </c>
      <c r="D79" s="23" t="s">
        <v>139</v>
      </c>
      <c r="E79" s="21">
        <v>7</v>
      </c>
      <c r="F79" s="21" t="s">
        <v>123</v>
      </c>
      <c r="G79" s="21">
        <v>2011</v>
      </c>
      <c r="H79" s="14">
        <v>7.3067129629629621E-4</v>
      </c>
      <c r="I79" s="30">
        <v>2.5057870370370365E-4</v>
      </c>
    </row>
    <row r="80" spans="1:9" x14ac:dyDescent="0.25">
      <c r="A80" s="2">
        <v>77</v>
      </c>
      <c r="B80" s="2">
        <v>230</v>
      </c>
      <c r="C80" t="s">
        <v>156</v>
      </c>
      <c r="D80" t="s">
        <v>25</v>
      </c>
      <c r="E80" s="2">
        <v>1</v>
      </c>
      <c r="F80" s="2" t="s">
        <v>150</v>
      </c>
      <c r="G80" s="2">
        <v>2014</v>
      </c>
      <c r="H80" s="8">
        <v>7.3425925925925915E-4</v>
      </c>
      <c r="I80" s="12">
        <v>2.5416666666666665E-4</v>
      </c>
    </row>
    <row r="81" spans="1:9" x14ac:dyDescent="0.25">
      <c r="A81" s="21">
        <v>78</v>
      </c>
      <c r="B81" s="21">
        <v>62</v>
      </c>
      <c r="C81" s="23" t="s">
        <v>145</v>
      </c>
      <c r="D81" s="23" t="s">
        <v>146</v>
      </c>
      <c r="E81" s="21">
        <v>4</v>
      </c>
      <c r="F81" s="21" t="s">
        <v>90</v>
      </c>
      <c r="G81" s="21">
        <v>1962</v>
      </c>
      <c r="H81" s="14">
        <v>7.361111111111111E-4</v>
      </c>
      <c r="I81" s="30">
        <v>2.5601851851851854E-4</v>
      </c>
    </row>
    <row r="82" spans="1:9" x14ac:dyDescent="0.25">
      <c r="A82" s="2">
        <v>79</v>
      </c>
      <c r="B82" s="2">
        <v>229</v>
      </c>
      <c r="C82" t="s">
        <v>149</v>
      </c>
      <c r="D82" t="s">
        <v>39</v>
      </c>
      <c r="E82" s="2">
        <v>2</v>
      </c>
      <c r="F82" s="2" t="s">
        <v>150</v>
      </c>
      <c r="G82" s="2">
        <v>2013</v>
      </c>
      <c r="H82" s="8">
        <v>7.424768518518518E-4</v>
      </c>
      <c r="I82" s="12">
        <v>2.6238425925925924E-4</v>
      </c>
    </row>
    <row r="83" spans="1:9" x14ac:dyDescent="0.25">
      <c r="A83" s="21">
        <v>80</v>
      </c>
      <c r="B83" s="21">
        <v>233</v>
      </c>
      <c r="C83" s="23" t="s">
        <v>140</v>
      </c>
      <c r="D83" s="23" t="s">
        <v>13</v>
      </c>
      <c r="E83" s="21">
        <v>7</v>
      </c>
      <c r="F83" s="21" t="s">
        <v>98</v>
      </c>
      <c r="G83" s="21">
        <v>2012</v>
      </c>
      <c r="H83" s="14">
        <v>7.4456018518518523E-4</v>
      </c>
      <c r="I83" s="30">
        <v>2.6446759259259262E-4</v>
      </c>
    </row>
    <row r="84" spans="1:9" x14ac:dyDescent="0.25">
      <c r="A84" s="2">
        <v>81</v>
      </c>
      <c r="B84" s="2">
        <v>228</v>
      </c>
      <c r="C84" t="s">
        <v>148</v>
      </c>
      <c r="E84" s="2">
        <v>8</v>
      </c>
      <c r="F84" s="2" t="s">
        <v>98</v>
      </c>
      <c r="G84" s="2">
        <v>2012</v>
      </c>
      <c r="H84" s="8">
        <v>7.4861111111111124E-4</v>
      </c>
      <c r="I84" s="12">
        <v>2.6851851851851852E-4</v>
      </c>
    </row>
    <row r="85" spans="1:9" x14ac:dyDescent="0.25">
      <c r="A85" s="21">
        <v>82</v>
      </c>
      <c r="B85" s="21">
        <v>111</v>
      </c>
      <c r="C85" s="23" t="s">
        <v>157</v>
      </c>
      <c r="D85" s="23" t="s">
        <v>154</v>
      </c>
      <c r="E85" s="21">
        <v>1</v>
      </c>
      <c r="F85" s="21" t="s">
        <v>152</v>
      </c>
      <c r="G85" s="21">
        <v>1958</v>
      </c>
      <c r="H85" s="14">
        <v>7.6701388888888902E-4</v>
      </c>
      <c r="I85" s="30">
        <v>2.8692129629629624E-4</v>
      </c>
    </row>
    <row r="86" spans="1:9" x14ac:dyDescent="0.25">
      <c r="A86" s="2">
        <v>83</v>
      </c>
      <c r="B86" s="2">
        <v>115</v>
      </c>
      <c r="C86" t="s">
        <v>151</v>
      </c>
      <c r="D86" t="s">
        <v>16</v>
      </c>
      <c r="E86" s="2">
        <v>2</v>
      </c>
      <c r="F86" s="2" t="s">
        <v>152</v>
      </c>
      <c r="G86" s="2">
        <v>1959</v>
      </c>
      <c r="H86" s="8">
        <v>7.6828703703703705E-4</v>
      </c>
      <c r="I86" s="12">
        <v>2.8819444444444444E-4</v>
      </c>
    </row>
    <row r="87" spans="1:9" x14ac:dyDescent="0.25">
      <c r="A87" s="21">
        <v>84</v>
      </c>
      <c r="B87" s="21">
        <v>232</v>
      </c>
      <c r="C87" s="23" t="s">
        <v>158</v>
      </c>
      <c r="D87" s="23" t="s">
        <v>16</v>
      </c>
      <c r="E87" s="21">
        <v>3</v>
      </c>
      <c r="F87" s="21" t="s">
        <v>150</v>
      </c>
      <c r="G87" s="21">
        <v>2014</v>
      </c>
      <c r="H87" s="14">
        <v>7.8495370370370383E-4</v>
      </c>
      <c r="I87" s="30">
        <v>3.0486111111111111E-4</v>
      </c>
    </row>
    <row r="88" spans="1:9" x14ac:dyDescent="0.25">
      <c r="A88" s="2">
        <v>85</v>
      </c>
      <c r="B88" s="2">
        <v>129</v>
      </c>
      <c r="C88" t="s">
        <v>153</v>
      </c>
      <c r="D88" t="s">
        <v>154</v>
      </c>
      <c r="E88" s="2">
        <v>1</v>
      </c>
      <c r="F88" s="2" t="s">
        <v>155</v>
      </c>
      <c r="G88" s="2">
        <v>2014</v>
      </c>
      <c r="H88" s="8">
        <v>7.8761574074074075E-4</v>
      </c>
      <c r="I88" s="12">
        <v>3.0740740740740739E-4</v>
      </c>
    </row>
    <row r="89" spans="1:9" x14ac:dyDescent="0.25">
      <c r="A89" s="21">
        <v>86</v>
      </c>
      <c r="B89" s="21">
        <v>234</v>
      </c>
      <c r="C89" s="23" t="s">
        <v>159</v>
      </c>
      <c r="D89" s="23" t="s">
        <v>13</v>
      </c>
      <c r="E89" s="21">
        <v>4</v>
      </c>
      <c r="F89" s="21" t="s">
        <v>150</v>
      </c>
      <c r="G89" s="21">
        <v>2016</v>
      </c>
      <c r="H89" s="14">
        <v>1.0005787037037038E-3</v>
      </c>
      <c r="I89" s="30">
        <v>5.2037037037037037E-4</v>
      </c>
    </row>
    <row r="90" spans="1:9" x14ac:dyDescent="0.25">
      <c r="A90" s="2" t="s">
        <v>174</v>
      </c>
      <c r="B90" s="2">
        <v>32</v>
      </c>
      <c r="C90" t="s">
        <v>70</v>
      </c>
      <c r="D90" t="s">
        <v>61</v>
      </c>
      <c r="E90" s="2" t="s">
        <v>174</v>
      </c>
      <c r="F90" s="2" t="s">
        <v>11</v>
      </c>
      <c r="G90" s="2">
        <v>1993</v>
      </c>
      <c r="I90" s="12"/>
    </row>
    <row r="91" spans="1:9" x14ac:dyDescent="0.25">
      <c r="A91" s="21" t="s">
        <v>174</v>
      </c>
      <c r="B91" s="21">
        <v>37</v>
      </c>
      <c r="C91" s="23" t="s">
        <v>54</v>
      </c>
      <c r="D91" s="23" t="s">
        <v>13</v>
      </c>
      <c r="E91" s="21" t="s">
        <v>174</v>
      </c>
      <c r="F91" s="21" t="s">
        <v>14</v>
      </c>
      <c r="G91" s="21">
        <v>2006</v>
      </c>
      <c r="H91" s="14"/>
      <c r="I91" s="30"/>
    </row>
    <row r="92" spans="1:9" x14ac:dyDescent="0.25">
      <c r="A92" s="2" t="s">
        <v>174</v>
      </c>
      <c r="B92" s="2">
        <v>38</v>
      </c>
      <c r="C92" t="s">
        <v>167</v>
      </c>
      <c r="D92" t="s">
        <v>168</v>
      </c>
      <c r="E92" s="2" t="s">
        <v>174</v>
      </c>
      <c r="F92" s="2" t="s">
        <v>26</v>
      </c>
      <c r="G92" s="2">
        <v>1979</v>
      </c>
      <c r="I92" s="12"/>
    </row>
    <row r="93" spans="1:9" x14ac:dyDescent="0.25">
      <c r="A93" s="21" t="s">
        <v>174</v>
      </c>
      <c r="B93" s="21">
        <v>39</v>
      </c>
      <c r="C93" s="23" t="s">
        <v>66</v>
      </c>
      <c r="D93" s="23" t="s">
        <v>67</v>
      </c>
      <c r="E93" s="21" t="s">
        <v>174</v>
      </c>
      <c r="F93" s="21" t="s">
        <v>14</v>
      </c>
      <c r="G93" s="21">
        <v>2006</v>
      </c>
      <c r="H93" s="14"/>
      <c r="I93" s="30"/>
    </row>
    <row r="94" spans="1:9" x14ac:dyDescent="0.25">
      <c r="A94" s="2" t="s">
        <v>174</v>
      </c>
      <c r="B94" s="2">
        <v>42</v>
      </c>
      <c r="C94" t="s">
        <v>169</v>
      </c>
      <c r="D94" t="s">
        <v>76</v>
      </c>
      <c r="E94" s="2" t="s">
        <v>174</v>
      </c>
      <c r="F94" s="2" t="s">
        <v>26</v>
      </c>
      <c r="G94" s="2">
        <v>1981</v>
      </c>
      <c r="I94" s="12"/>
    </row>
    <row r="95" spans="1:9" x14ac:dyDescent="0.25">
      <c r="A95" s="21" t="s">
        <v>174</v>
      </c>
      <c r="B95" s="21">
        <v>44</v>
      </c>
      <c r="C95" s="23" t="s">
        <v>118</v>
      </c>
      <c r="D95" s="23" t="s">
        <v>18</v>
      </c>
      <c r="E95" s="21" t="s">
        <v>174</v>
      </c>
      <c r="F95" s="21" t="s">
        <v>34</v>
      </c>
      <c r="G95" s="21">
        <v>1971</v>
      </c>
      <c r="H95" s="14"/>
      <c r="I95" s="30"/>
    </row>
    <row r="96" spans="1:9" x14ac:dyDescent="0.25">
      <c r="A96" s="2" t="s">
        <v>174</v>
      </c>
      <c r="B96" s="2">
        <v>46</v>
      </c>
      <c r="C96" t="s">
        <v>147</v>
      </c>
      <c r="D96" t="s">
        <v>87</v>
      </c>
      <c r="E96" s="2" t="s">
        <v>174</v>
      </c>
      <c r="F96" s="2" t="s">
        <v>90</v>
      </c>
      <c r="G96" s="2">
        <v>1954</v>
      </c>
      <c r="I96" s="12"/>
    </row>
    <row r="97" spans="1:9" x14ac:dyDescent="0.25">
      <c r="A97" s="21" t="s">
        <v>174</v>
      </c>
      <c r="B97" s="21">
        <v>48</v>
      </c>
      <c r="C97" s="23" t="s">
        <v>115</v>
      </c>
      <c r="D97" s="23"/>
      <c r="E97" s="21" t="s">
        <v>174</v>
      </c>
      <c r="F97" s="21" t="s">
        <v>11</v>
      </c>
      <c r="G97" s="21">
        <v>1987</v>
      </c>
      <c r="H97" s="14"/>
      <c r="I97" s="30"/>
    </row>
    <row r="98" spans="1:9" x14ac:dyDescent="0.25">
      <c r="A98" s="2" t="s">
        <v>174</v>
      </c>
      <c r="B98" s="2">
        <v>51</v>
      </c>
      <c r="C98" t="s">
        <v>77</v>
      </c>
      <c r="D98" t="s">
        <v>22</v>
      </c>
      <c r="E98" s="2" t="s">
        <v>174</v>
      </c>
      <c r="F98" s="2" t="s">
        <v>11</v>
      </c>
      <c r="G98" s="2">
        <v>1986</v>
      </c>
      <c r="I98" s="12"/>
    </row>
    <row r="99" spans="1:9" x14ac:dyDescent="0.25">
      <c r="A99" s="21" t="s">
        <v>174</v>
      </c>
      <c r="B99" s="21">
        <v>55</v>
      </c>
      <c r="C99" s="23" t="s">
        <v>79</v>
      </c>
      <c r="D99" s="23"/>
      <c r="E99" s="21" t="s">
        <v>174</v>
      </c>
      <c r="F99" s="21" t="s">
        <v>26</v>
      </c>
      <c r="G99" s="21">
        <v>1977</v>
      </c>
      <c r="H99" s="14"/>
      <c r="I99" s="30"/>
    </row>
    <row r="100" spans="1:9" x14ac:dyDescent="0.25">
      <c r="A100" s="2" t="s">
        <v>174</v>
      </c>
      <c r="B100" s="2">
        <v>57</v>
      </c>
      <c r="C100" t="s">
        <v>73</v>
      </c>
      <c r="D100" t="s">
        <v>74</v>
      </c>
      <c r="E100" s="2" t="s">
        <v>174</v>
      </c>
      <c r="F100" s="2" t="s">
        <v>11</v>
      </c>
      <c r="G100" s="2">
        <v>1988</v>
      </c>
      <c r="I100" s="12"/>
    </row>
    <row r="101" spans="1:9" x14ac:dyDescent="0.25">
      <c r="A101" s="21" t="s">
        <v>174</v>
      </c>
      <c r="B101" s="21">
        <v>107</v>
      </c>
      <c r="C101" s="23" t="s">
        <v>124</v>
      </c>
      <c r="D101" s="23" t="s">
        <v>22</v>
      </c>
      <c r="E101" s="21" t="s">
        <v>174</v>
      </c>
      <c r="F101" s="21" t="s">
        <v>94</v>
      </c>
      <c r="G101" s="21">
        <v>1977</v>
      </c>
      <c r="H101" s="14"/>
      <c r="I101" s="30"/>
    </row>
    <row r="102" spans="1:9" x14ac:dyDescent="0.25">
      <c r="A102" s="2" t="s">
        <v>174</v>
      </c>
      <c r="B102" s="2">
        <v>109</v>
      </c>
      <c r="C102" t="s">
        <v>112</v>
      </c>
      <c r="D102" t="s">
        <v>76</v>
      </c>
      <c r="E102" s="2" t="s">
        <v>174</v>
      </c>
      <c r="F102" s="2" t="s">
        <v>53</v>
      </c>
      <c r="G102" s="2">
        <v>1991</v>
      </c>
      <c r="I102" s="12"/>
    </row>
    <row r="103" spans="1:9" x14ac:dyDescent="0.25">
      <c r="A103" s="21" t="s">
        <v>174</v>
      </c>
      <c r="B103" s="21">
        <v>110</v>
      </c>
      <c r="C103" s="23" t="s">
        <v>137</v>
      </c>
      <c r="D103" s="23" t="s">
        <v>61</v>
      </c>
      <c r="E103" s="21" t="s">
        <v>174</v>
      </c>
      <c r="F103" s="21" t="s">
        <v>94</v>
      </c>
      <c r="G103" s="21">
        <v>1979</v>
      </c>
      <c r="H103" s="14"/>
      <c r="I103" s="30"/>
    </row>
    <row r="104" spans="1:9" x14ac:dyDescent="0.25">
      <c r="A104" s="2" t="s">
        <v>174</v>
      </c>
      <c r="B104" s="2">
        <v>112</v>
      </c>
      <c r="C104" t="s">
        <v>129</v>
      </c>
      <c r="D104" t="s">
        <v>61</v>
      </c>
      <c r="E104" s="2" t="s">
        <v>174</v>
      </c>
      <c r="F104" s="2" t="s">
        <v>53</v>
      </c>
      <c r="G104" s="2">
        <v>1987</v>
      </c>
      <c r="I104" s="12"/>
    </row>
    <row r="105" spans="1:9" x14ac:dyDescent="0.25">
      <c r="A105" s="21" t="s">
        <v>174</v>
      </c>
      <c r="B105" s="21">
        <v>113</v>
      </c>
      <c r="C105" s="23" t="s">
        <v>119</v>
      </c>
      <c r="D105" s="23" t="s">
        <v>103</v>
      </c>
      <c r="E105" s="21" t="s">
        <v>174</v>
      </c>
      <c r="F105" s="21" t="s">
        <v>94</v>
      </c>
      <c r="G105" s="21">
        <v>1981</v>
      </c>
      <c r="H105" s="14"/>
      <c r="I105" s="30"/>
    </row>
    <row r="106" spans="1:9" x14ac:dyDescent="0.25">
      <c r="A106" s="2" t="s">
        <v>174</v>
      </c>
      <c r="B106" s="2">
        <v>128</v>
      </c>
      <c r="C106" t="s">
        <v>170</v>
      </c>
      <c r="D106" t="s">
        <v>171</v>
      </c>
      <c r="E106" s="2" t="s">
        <v>174</v>
      </c>
      <c r="F106" s="2" t="s">
        <v>53</v>
      </c>
      <c r="G106" s="2">
        <v>1984</v>
      </c>
      <c r="I106" s="12"/>
    </row>
    <row r="107" spans="1:9" x14ac:dyDescent="0.25">
      <c r="A107" s="21" t="s">
        <v>174</v>
      </c>
      <c r="B107" s="21">
        <v>131</v>
      </c>
      <c r="C107" s="23" t="s">
        <v>111</v>
      </c>
      <c r="D107" s="23" t="s">
        <v>16</v>
      </c>
      <c r="E107" s="21" t="s">
        <v>174</v>
      </c>
      <c r="F107" s="21" t="s">
        <v>57</v>
      </c>
      <c r="G107" s="21">
        <v>2006</v>
      </c>
      <c r="H107" s="14"/>
      <c r="I107" s="30"/>
    </row>
    <row r="108" spans="1:9" x14ac:dyDescent="0.25">
      <c r="A108" s="2" t="s">
        <v>174</v>
      </c>
      <c r="B108" s="2">
        <v>204</v>
      </c>
      <c r="C108" t="s">
        <v>99</v>
      </c>
      <c r="D108" t="s">
        <v>100</v>
      </c>
      <c r="E108" s="2" t="s">
        <v>174</v>
      </c>
      <c r="F108" s="2" t="s">
        <v>59</v>
      </c>
      <c r="G108" s="2">
        <v>2009</v>
      </c>
      <c r="I108" s="12"/>
    </row>
    <row r="109" spans="1:9" x14ac:dyDescent="0.25">
      <c r="A109" s="21" t="s">
        <v>174</v>
      </c>
      <c r="B109" s="21">
        <v>211</v>
      </c>
      <c r="C109" s="23" t="s">
        <v>163</v>
      </c>
      <c r="D109" s="23"/>
      <c r="E109" s="21" t="s">
        <v>174</v>
      </c>
      <c r="F109" s="21" t="s">
        <v>155</v>
      </c>
      <c r="G109" s="21">
        <v>2015</v>
      </c>
      <c r="H109" s="14"/>
      <c r="I109" s="30"/>
    </row>
    <row r="110" spans="1:9" x14ac:dyDescent="0.25">
      <c r="A110" s="2" t="s">
        <v>174</v>
      </c>
      <c r="B110" s="2">
        <v>212</v>
      </c>
      <c r="C110" t="s">
        <v>164</v>
      </c>
      <c r="D110" t="s">
        <v>13</v>
      </c>
      <c r="E110" s="2" t="s">
        <v>174</v>
      </c>
      <c r="F110" s="2" t="s">
        <v>29</v>
      </c>
      <c r="G110" s="2">
        <v>2008</v>
      </c>
      <c r="I110" s="12"/>
    </row>
    <row r="111" spans="1:9" x14ac:dyDescent="0.25">
      <c r="A111" s="21" t="s">
        <v>174</v>
      </c>
      <c r="B111" s="21">
        <v>213</v>
      </c>
      <c r="C111" s="23" t="s">
        <v>165</v>
      </c>
      <c r="D111" s="23" t="s">
        <v>166</v>
      </c>
      <c r="E111" s="21" t="s">
        <v>174</v>
      </c>
      <c r="F111" s="21" t="s">
        <v>155</v>
      </c>
      <c r="G111" s="21">
        <v>2013</v>
      </c>
      <c r="H111" s="14"/>
      <c r="I111" s="30"/>
    </row>
    <row r="112" spans="1:9" x14ac:dyDescent="0.25">
      <c r="A112" s="2" t="s">
        <v>174</v>
      </c>
      <c r="B112" s="2">
        <v>227</v>
      </c>
      <c r="C112" t="s">
        <v>161</v>
      </c>
      <c r="E112" s="2" t="s">
        <v>174</v>
      </c>
      <c r="F112" s="2" t="s">
        <v>150</v>
      </c>
      <c r="G112" s="2">
        <v>2016</v>
      </c>
      <c r="I112" s="12"/>
    </row>
    <row r="113" spans="1:9" x14ac:dyDescent="0.25">
      <c r="A113" s="21" t="s">
        <v>174</v>
      </c>
      <c r="B113" s="21">
        <v>235</v>
      </c>
      <c r="C113" s="23" t="s">
        <v>160</v>
      </c>
      <c r="D113" s="23"/>
      <c r="E113" s="21" t="s">
        <v>174</v>
      </c>
      <c r="F113" s="21" t="s">
        <v>150</v>
      </c>
      <c r="G113" s="21">
        <v>2014</v>
      </c>
      <c r="H113" s="14"/>
      <c r="I113" s="30"/>
    </row>
    <row r="114" spans="1:9" x14ac:dyDescent="0.25">
      <c r="A114" t="s">
        <v>172</v>
      </c>
    </row>
  </sheetData>
  <sortState ref="A4:I113">
    <sortCondition ref="A4:A113"/>
  </sortState>
  <pageMargins left="0" right="0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workbookViewId="0">
      <selection activeCell="U2" sqref="U2"/>
    </sheetView>
  </sheetViews>
  <sheetFormatPr defaultRowHeight="15" x14ac:dyDescent="0.25"/>
  <cols>
    <col min="1" max="1" width="5.42578125" customWidth="1"/>
    <col min="2" max="2" width="5.7109375" style="7" customWidth="1"/>
    <col min="3" max="3" width="18.7109375" customWidth="1"/>
    <col min="4" max="4" width="20.28515625" customWidth="1"/>
    <col min="5" max="5" width="5.5703125" style="2" customWidth="1"/>
    <col min="6" max="6" width="9.140625" style="2"/>
    <col min="7" max="7" width="7.42578125" style="2" hidden="1" customWidth="1"/>
    <col min="8" max="8" width="9.140625" style="4"/>
    <col min="9" max="9" width="0" style="5" hidden="1" customWidth="1"/>
    <col min="10" max="10" width="7.28515625" hidden="1" customWidth="1"/>
    <col min="11" max="11" width="0" hidden="1" customWidth="1"/>
    <col min="12" max="12" width="8" style="7" hidden="1" customWidth="1"/>
    <col min="13" max="13" width="20.140625" hidden="1" customWidth="1"/>
    <col min="14" max="14" width="22.42578125" hidden="1" customWidth="1"/>
    <col min="15" max="17" width="0" hidden="1" customWidth="1"/>
    <col min="19" max="20" width="0" hidden="1" customWidth="1"/>
    <col min="21" max="21" width="11" style="3" customWidth="1"/>
  </cols>
  <sheetData>
    <row r="1" spans="1:21" ht="23.25" x14ac:dyDescent="0.35">
      <c r="A1" s="1"/>
      <c r="C1" s="27" t="s">
        <v>178</v>
      </c>
      <c r="U1" s="28">
        <v>44778</v>
      </c>
    </row>
    <row r="2" spans="1:21" ht="18.75" x14ac:dyDescent="0.3">
      <c r="C2" s="25" t="s">
        <v>179</v>
      </c>
      <c r="H2" s="8" t="s">
        <v>7</v>
      </c>
      <c r="R2" s="8" t="s">
        <v>7</v>
      </c>
      <c r="U2" s="8" t="s">
        <v>7</v>
      </c>
    </row>
    <row r="3" spans="1:21" x14ac:dyDescent="0.25">
      <c r="A3" s="17" t="s">
        <v>1</v>
      </c>
      <c r="B3" s="17" t="s">
        <v>2</v>
      </c>
      <c r="C3" s="17" t="s">
        <v>3</v>
      </c>
      <c r="D3" s="17" t="s">
        <v>4</v>
      </c>
      <c r="E3" s="18" t="s">
        <v>1</v>
      </c>
      <c r="F3" s="18" t="s">
        <v>5</v>
      </c>
      <c r="G3" s="18" t="s">
        <v>6</v>
      </c>
      <c r="H3" s="19" t="s">
        <v>176</v>
      </c>
      <c r="I3" s="20" t="s">
        <v>8</v>
      </c>
      <c r="J3" s="17"/>
      <c r="K3" s="17" t="s">
        <v>1</v>
      </c>
      <c r="L3" s="17" t="s">
        <v>2</v>
      </c>
      <c r="M3" s="17" t="s">
        <v>3</v>
      </c>
      <c r="N3" s="17" t="s">
        <v>4</v>
      </c>
      <c r="O3" s="18" t="s">
        <v>1</v>
      </c>
      <c r="P3" s="18" t="s">
        <v>5</v>
      </c>
      <c r="Q3" s="18" t="s">
        <v>6</v>
      </c>
      <c r="R3" s="18" t="s">
        <v>177</v>
      </c>
      <c r="S3" s="20" t="s">
        <v>8</v>
      </c>
      <c r="T3" s="17"/>
      <c r="U3" s="19" t="s">
        <v>175</v>
      </c>
    </row>
    <row r="4" spans="1:21" x14ac:dyDescent="0.25">
      <c r="A4" s="10">
        <v>1</v>
      </c>
      <c r="B4" s="6">
        <v>3</v>
      </c>
      <c r="C4" s="9" t="s">
        <v>9</v>
      </c>
      <c r="D4" s="9" t="s">
        <v>10</v>
      </c>
      <c r="E4" s="10">
        <v>1</v>
      </c>
      <c r="F4" s="10" t="s">
        <v>11</v>
      </c>
      <c r="G4" s="10">
        <v>2002</v>
      </c>
      <c r="H4" s="11">
        <v>4.8506944444444438E-4</v>
      </c>
      <c r="I4" s="12">
        <v>0</v>
      </c>
      <c r="J4" s="9"/>
      <c r="K4" s="10">
        <v>1</v>
      </c>
      <c r="L4" s="6">
        <v>3</v>
      </c>
      <c r="M4" s="9" t="s">
        <v>9</v>
      </c>
      <c r="N4" s="9" t="s">
        <v>10</v>
      </c>
      <c r="O4" s="10">
        <v>1</v>
      </c>
      <c r="P4" s="10" t="s">
        <v>11</v>
      </c>
      <c r="Q4" s="10">
        <v>2002</v>
      </c>
      <c r="R4" s="11">
        <v>4.8009259259259251E-4</v>
      </c>
      <c r="S4" s="13">
        <v>0</v>
      </c>
      <c r="T4" s="9"/>
      <c r="U4" s="8">
        <f>IF(H4&gt;R4,R4,H4)</f>
        <v>4.8009259259259251E-4</v>
      </c>
    </row>
    <row r="5" spans="1:21" x14ac:dyDescent="0.25">
      <c r="A5" s="21">
        <v>2</v>
      </c>
      <c r="B5" s="22">
        <v>2</v>
      </c>
      <c r="C5" s="23" t="s">
        <v>12</v>
      </c>
      <c r="D5" s="23" t="s">
        <v>13</v>
      </c>
      <c r="E5" s="21">
        <v>1</v>
      </c>
      <c r="F5" s="21" t="s">
        <v>14</v>
      </c>
      <c r="G5" s="21">
        <v>2004</v>
      </c>
      <c r="H5" s="24">
        <v>4.9444444444444438E-4</v>
      </c>
      <c r="I5" s="15">
        <v>9.3750000000000009E-6</v>
      </c>
      <c r="J5" s="23"/>
      <c r="K5" s="21">
        <v>2</v>
      </c>
      <c r="L5" s="22">
        <v>2</v>
      </c>
      <c r="M5" s="23" t="s">
        <v>12</v>
      </c>
      <c r="N5" s="23" t="s">
        <v>13</v>
      </c>
      <c r="O5" s="21">
        <v>1</v>
      </c>
      <c r="P5" s="21" t="s">
        <v>14</v>
      </c>
      <c r="Q5" s="21">
        <v>2004</v>
      </c>
      <c r="R5" s="24">
        <v>5.0266203703703703E-4</v>
      </c>
      <c r="S5" s="16">
        <v>2.2569444444444443E-5</v>
      </c>
      <c r="T5" s="23"/>
      <c r="U5" s="14">
        <f>IF(H5&gt;R5,R5,H5)</f>
        <v>4.9444444444444438E-4</v>
      </c>
    </row>
    <row r="6" spans="1:21" x14ac:dyDescent="0.25">
      <c r="A6" s="10">
        <v>3</v>
      </c>
      <c r="B6" s="6">
        <v>6</v>
      </c>
      <c r="C6" s="9" t="s">
        <v>17</v>
      </c>
      <c r="D6" s="9" t="s">
        <v>18</v>
      </c>
      <c r="E6" s="10">
        <v>2</v>
      </c>
      <c r="F6" s="10" t="s">
        <v>11</v>
      </c>
      <c r="G6" s="10">
        <v>1983</v>
      </c>
      <c r="H6" s="11">
        <v>5.2731481481481488E-4</v>
      </c>
      <c r="I6" s="12">
        <v>4.2245370370370365E-5</v>
      </c>
      <c r="J6" s="9"/>
      <c r="K6" s="10">
        <v>4</v>
      </c>
      <c r="L6" s="6">
        <v>6</v>
      </c>
      <c r="M6" s="9" t="s">
        <v>17</v>
      </c>
      <c r="N6" s="9" t="s">
        <v>18</v>
      </c>
      <c r="O6" s="10">
        <v>3</v>
      </c>
      <c r="P6" s="10" t="s">
        <v>11</v>
      </c>
      <c r="Q6" s="10">
        <v>1983</v>
      </c>
      <c r="R6" s="11">
        <v>5.1886574074074075E-4</v>
      </c>
      <c r="S6" s="13">
        <v>3.8773148148148151E-5</v>
      </c>
      <c r="T6" s="9"/>
      <c r="U6" s="8">
        <f>IF(H6&gt;R6,R6,H6)</f>
        <v>5.1886574074074075E-4</v>
      </c>
    </row>
    <row r="7" spans="1:21" x14ac:dyDescent="0.25">
      <c r="A7" s="21">
        <v>4</v>
      </c>
      <c r="B7" s="22">
        <v>15</v>
      </c>
      <c r="C7" s="23" t="s">
        <v>21</v>
      </c>
      <c r="D7" s="23" t="s">
        <v>22</v>
      </c>
      <c r="E7" s="21">
        <v>3</v>
      </c>
      <c r="F7" s="21" t="s">
        <v>11</v>
      </c>
      <c r="G7" s="21">
        <v>1992</v>
      </c>
      <c r="H7" s="24">
        <v>5.3101851851851856E-4</v>
      </c>
      <c r="I7" s="15">
        <v>4.5833333333333334E-5</v>
      </c>
      <c r="J7" s="23"/>
      <c r="K7" s="21">
        <v>3</v>
      </c>
      <c r="L7" s="22">
        <v>15</v>
      </c>
      <c r="M7" s="23" t="s">
        <v>21</v>
      </c>
      <c r="N7" s="23" t="s">
        <v>22</v>
      </c>
      <c r="O7" s="21">
        <v>2</v>
      </c>
      <c r="P7" s="21" t="s">
        <v>11</v>
      </c>
      <c r="Q7" s="21">
        <v>1992</v>
      </c>
      <c r="R7" s="24">
        <v>5.1886574074074075E-4</v>
      </c>
      <c r="S7" s="16">
        <v>3.8773148148148151E-5</v>
      </c>
      <c r="T7" s="23"/>
      <c r="U7" s="14">
        <f>IF(H7&gt;R7,R7,H7)</f>
        <v>5.1886574074074075E-4</v>
      </c>
    </row>
    <row r="8" spans="1:21" x14ac:dyDescent="0.25">
      <c r="A8" s="10">
        <v>5</v>
      </c>
      <c r="B8" s="6">
        <v>11</v>
      </c>
      <c r="C8" s="9" t="s">
        <v>24</v>
      </c>
      <c r="D8" s="9" t="s">
        <v>25</v>
      </c>
      <c r="E8" s="10">
        <v>1</v>
      </c>
      <c r="F8" s="10" t="s">
        <v>26</v>
      </c>
      <c r="G8" s="10">
        <v>1982</v>
      </c>
      <c r="H8" s="11">
        <v>5.3310185185185188E-4</v>
      </c>
      <c r="I8" s="12">
        <v>4.7916666666666655E-5</v>
      </c>
      <c r="J8" s="9"/>
      <c r="K8" s="10">
        <v>5</v>
      </c>
      <c r="L8" s="6">
        <v>11</v>
      </c>
      <c r="M8" s="9" t="s">
        <v>24</v>
      </c>
      <c r="N8" s="9" t="s">
        <v>25</v>
      </c>
      <c r="O8" s="10">
        <v>1</v>
      </c>
      <c r="P8" s="10" t="s">
        <v>26</v>
      </c>
      <c r="Q8" s="10">
        <v>1982</v>
      </c>
      <c r="R8" s="11">
        <v>5.2164351851851851E-4</v>
      </c>
      <c r="S8" s="13">
        <v>4.1550925925925918E-5</v>
      </c>
      <c r="T8" s="9"/>
      <c r="U8" s="8">
        <f>IF(H8&gt;R8,R8,H8)</f>
        <v>5.2164351851851851E-4</v>
      </c>
    </row>
    <row r="9" spans="1:21" x14ac:dyDescent="0.25">
      <c r="A9" s="21">
        <v>6</v>
      </c>
      <c r="B9" s="22">
        <v>21</v>
      </c>
      <c r="C9" s="23" t="s">
        <v>15</v>
      </c>
      <c r="D9" s="23" t="s">
        <v>16</v>
      </c>
      <c r="E9" s="21">
        <v>2</v>
      </c>
      <c r="F9" s="21" t="s">
        <v>14</v>
      </c>
      <c r="G9" s="21">
        <v>2004</v>
      </c>
      <c r="H9" s="24">
        <v>5.2511574074074071E-4</v>
      </c>
      <c r="I9" s="15">
        <v>4.0046296296296291E-5</v>
      </c>
      <c r="J9" s="23"/>
      <c r="K9" s="21">
        <v>6</v>
      </c>
      <c r="L9" s="22">
        <v>21</v>
      </c>
      <c r="M9" s="23" t="s">
        <v>15</v>
      </c>
      <c r="N9" s="23" t="s">
        <v>16</v>
      </c>
      <c r="O9" s="21">
        <v>2</v>
      </c>
      <c r="P9" s="21" t="s">
        <v>14</v>
      </c>
      <c r="Q9" s="21">
        <v>2004</v>
      </c>
      <c r="R9" s="24">
        <v>5.2430555555555553E-4</v>
      </c>
      <c r="S9" s="16">
        <v>4.421296296296296E-5</v>
      </c>
      <c r="T9" s="23"/>
      <c r="U9" s="14">
        <f>IF(H9&gt;R9,R9,H9)</f>
        <v>5.2430555555555553E-4</v>
      </c>
    </row>
    <row r="10" spans="1:21" x14ac:dyDescent="0.25">
      <c r="A10" s="10">
        <v>7</v>
      </c>
      <c r="B10" s="6">
        <v>1</v>
      </c>
      <c r="C10" s="9" t="s">
        <v>19</v>
      </c>
      <c r="D10" s="9" t="s">
        <v>20</v>
      </c>
      <c r="E10" s="10">
        <v>4</v>
      </c>
      <c r="F10" s="10" t="s">
        <v>11</v>
      </c>
      <c r="G10" s="10">
        <v>1989</v>
      </c>
      <c r="H10" s="11">
        <v>5.2893518518518524E-4</v>
      </c>
      <c r="I10" s="12">
        <v>4.375E-5</v>
      </c>
      <c r="J10" s="9"/>
      <c r="K10" s="10">
        <v>7</v>
      </c>
      <c r="L10" s="6">
        <v>1</v>
      </c>
      <c r="M10" s="9" t="s">
        <v>19</v>
      </c>
      <c r="N10" s="9" t="s">
        <v>20</v>
      </c>
      <c r="O10" s="10">
        <v>4</v>
      </c>
      <c r="P10" s="10" t="s">
        <v>11</v>
      </c>
      <c r="Q10" s="10">
        <v>1989</v>
      </c>
      <c r="R10" s="11">
        <v>5.2604166666666674E-4</v>
      </c>
      <c r="S10" s="13">
        <v>4.5949074074074074E-5</v>
      </c>
      <c r="T10" s="9"/>
      <c r="U10" s="8">
        <f>IF(H10&gt;R10,R10,H10)</f>
        <v>5.2604166666666674E-4</v>
      </c>
    </row>
    <row r="11" spans="1:21" x14ac:dyDescent="0.25">
      <c r="A11" s="21">
        <v>8</v>
      </c>
      <c r="B11" s="22">
        <v>10</v>
      </c>
      <c r="C11" s="23" t="s">
        <v>27</v>
      </c>
      <c r="D11" s="23" t="s">
        <v>25</v>
      </c>
      <c r="E11" s="21">
        <v>2</v>
      </c>
      <c r="F11" s="21" t="s">
        <v>26</v>
      </c>
      <c r="G11" s="21">
        <v>1982</v>
      </c>
      <c r="H11" s="24">
        <v>5.3310185185185188E-4</v>
      </c>
      <c r="I11" s="15">
        <v>4.7916666666666655E-5</v>
      </c>
      <c r="J11" s="23"/>
      <c r="K11" s="21">
        <v>8</v>
      </c>
      <c r="L11" s="22">
        <v>10</v>
      </c>
      <c r="M11" s="23" t="s">
        <v>27</v>
      </c>
      <c r="N11" s="23" t="s">
        <v>25</v>
      </c>
      <c r="O11" s="21">
        <v>2</v>
      </c>
      <c r="P11" s="21" t="s">
        <v>26</v>
      </c>
      <c r="Q11" s="21">
        <v>1982</v>
      </c>
      <c r="R11" s="24">
        <v>5.2847222222222217E-4</v>
      </c>
      <c r="S11" s="16">
        <v>4.8379629629629635E-5</v>
      </c>
      <c r="T11" s="23"/>
      <c r="U11" s="14">
        <f>IF(H11&gt;R11,R11,H11)</f>
        <v>5.2847222222222217E-4</v>
      </c>
    </row>
    <row r="12" spans="1:21" x14ac:dyDescent="0.25">
      <c r="A12" s="10">
        <v>9</v>
      </c>
      <c r="B12" s="6">
        <v>9</v>
      </c>
      <c r="C12" s="9" t="s">
        <v>30</v>
      </c>
      <c r="D12" s="9" t="s">
        <v>16</v>
      </c>
      <c r="E12" s="10">
        <v>3</v>
      </c>
      <c r="F12" s="10" t="s">
        <v>26</v>
      </c>
      <c r="G12" s="10">
        <v>1975</v>
      </c>
      <c r="H12" s="11">
        <v>5.386574074074074E-4</v>
      </c>
      <c r="I12" s="12">
        <v>5.3587962962962957E-5</v>
      </c>
      <c r="J12" s="9"/>
      <c r="K12" s="10">
        <v>9</v>
      </c>
      <c r="L12" s="6">
        <v>9</v>
      </c>
      <c r="M12" s="9" t="s">
        <v>30</v>
      </c>
      <c r="N12" s="9" t="s">
        <v>16</v>
      </c>
      <c r="O12" s="10">
        <v>3</v>
      </c>
      <c r="P12" s="10" t="s">
        <v>26</v>
      </c>
      <c r="Q12" s="10">
        <v>1975</v>
      </c>
      <c r="R12" s="11">
        <v>5.3182870370370374E-4</v>
      </c>
      <c r="S12" s="13">
        <v>5.1736111111111103E-5</v>
      </c>
      <c r="T12" s="9"/>
      <c r="U12" s="8">
        <f>IF(H12&gt;R12,R12,H12)</f>
        <v>5.3182870370370374E-4</v>
      </c>
    </row>
    <row r="13" spans="1:21" x14ac:dyDescent="0.25">
      <c r="A13" s="21">
        <v>10</v>
      </c>
      <c r="B13" s="22">
        <v>13</v>
      </c>
      <c r="C13" s="23" t="s">
        <v>23</v>
      </c>
      <c r="D13" s="23" t="s">
        <v>16</v>
      </c>
      <c r="E13" s="21">
        <v>5</v>
      </c>
      <c r="F13" s="21" t="s">
        <v>11</v>
      </c>
      <c r="G13" s="21">
        <v>1987</v>
      </c>
      <c r="H13" s="24">
        <v>5.3298611111111114E-4</v>
      </c>
      <c r="I13" s="15">
        <v>4.7800925925925928E-5</v>
      </c>
      <c r="J13" s="23"/>
      <c r="K13" s="21">
        <v>10</v>
      </c>
      <c r="L13" s="22">
        <v>13</v>
      </c>
      <c r="M13" s="23" t="s">
        <v>23</v>
      </c>
      <c r="N13" s="23" t="s">
        <v>16</v>
      </c>
      <c r="O13" s="21">
        <v>5</v>
      </c>
      <c r="P13" s="21" t="s">
        <v>11</v>
      </c>
      <c r="Q13" s="21">
        <v>1987</v>
      </c>
      <c r="R13" s="24">
        <v>5.3587962962962953E-4</v>
      </c>
      <c r="S13" s="16">
        <v>5.5787037037037045E-5</v>
      </c>
      <c r="T13" s="23"/>
      <c r="U13" s="14">
        <f>IF(H13&gt;R13,R13,H13)</f>
        <v>5.3298611111111114E-4</v>
      </c>
    </row>
    <row r="14" spans="1:21" x14ac:dyDescent="0.25">
      <c r="A14" s="10">
        <v>11</v>
      </c>
      <c r="B14" s="6">
        <v>215</v>
      </c>
      <c r="C14" s="9" t="s">
        <v>28</v>
      </c>
      <c r="D14" s="9" t="s">
        <v>13</v>
      </c>
      <c r="E14" s="10">
        <v>1</v>
      </c>
      <c r="F14" s="10" t="s">
        <v>29</v>
      </c>
      <c r="G14" s="10">
        <v>2009</v>
      </c>
      <c r="H14" s="11">
        <v>5.3726851851851863E-4</v>
      </c>
      <c r="I14" s="12">
        <v>5.2083333333333337E-5</v>
      </c>
      <c r="J14" s="9"/>
      <c r="K14" s="10">
        <v>12</v>
      </c>
      <c r="L14" s="6">
        <v>215</v>
      </c>
      <c r="M14" s="9" t="s">
        <v>28</v>
      </c>
      <c r="N14" s="9" t="s">
        <v>13</v>
      </c>
      <c r="O14" s="10">
        <v>1</v>
      </c>
      <c r="P14" s="10" t="s">
        <v>29</v>
      </c>
      <c r="Q14" s="10">
        <v>2009</v>
      </c>
      <c r="R14" s="11">
        <v>5.4629629629629635E-4</v>
      </c>
      <c r="S14" s="13">
        <v>6.6203703703703696E-5</v>
      </c>
      <c r="T14" s="9"/>
      <c r="U14" s="8">
        <f>IF(H14&gt;R14,R14,H14)</f>
        <v>5.3726851851851863E-4</v>
      </c>
    </row>
    <row r="15" spans="1:21" x14ac:dyDescent="0.25">
      <c r="A15" s="21">
        <v>12</v>
      </c>
      <c r="B15" s="22">
        <v>24</v>
      </c>
      <c r="C15" s="23" t="s">
        <v>31</v>
      </c>
      <c r="D15" s="23" t="s">
        <v>32</v>
      </c>
      <c r="E15" s="21">
        <v>6</v>
      </c>
      <c r="F15" s="21" t="s">
        <v>11</v>
      </c>
      <c r="G15" s="21">
        <v>2003</v>
      </c>
      <c r="H15" s="24">
        <v>5.4479166666666662E-4</v>
      </c>
      <c r="I15" s="15">
        <v>5.9606481481481494E-5</v>
      </c>
      <c r="J15" s="23"/>
      <c r="K15" s="21">
        <v>20</v>
      </c>
      <c r="L15" s="22">
        <v>24</v>
      </c>
      <c r="M15" s="23" t="s">
        <v>31</v>
      </c>
      <c r="N15" s="23" t="s">
        <v>32</v>
      </c>
      <c r="O15" s="21">
        <v>6</v>
      </c>
      <c r="P15" s="21" t="s">
        <v>11</v>
      </c>
      <c r="Q15" s="21">
        <v>2003</v>
      </c>
      <c r="R15" s="24">
        <v>5.5497685185185185E-4</v>
      </c>
      <c r="S15" s="16">
        <v>7.4884259259259253E-5</v>
      </c>
      <c r="T15" s="23"/>
      <c r="U15" s="14">
        <f>IF(H15&gt;R15,R15,H15)</f>
        <v>5.4479166666666662E-4</v>
      </c>
    </row>
    <row r="16" spans="1:21" x14ac:dyDescent="0.25">
      <c r="A16" s="10">
        <v>13</v>
      </c>
      <c r="B16" s="6">
        <v>14</v>
      </c>
      <c r="C16" s="9" t="s">
        <v>40</v>
      </c>
      <c r="D16" s="9" t="s">
        <v>41</v>
      </c>
      <c r="E16" s="10">
        <v>4</v>
      </c>
      <c r="F16" s="10" t="s">
        <v>26</v>
      </c>
      <c r="G16" s="10">
        <v>1974</v>
      </c>
      <c r="H16" s="11">
        <v>5.5243055555555557E-4</v>
      </c>
      <c r="I16" s="12">
        <v>6.7245370370370384E-5</v>
      </c>
      <c r="J16" s="9"/>
      <c r="K16" s="10">
        <v>11</v>
      </c>
      <c r="L16" s="6">
        <v>14</v>
      </c>
      <c r="M16" s="9" t="s">
        <v>40</v>
      </c>
      <c r="N16" s="9" t="s">
        <v>41</v>
      </c>
      <c r="O16" s="10">
        <v>4</v>
      </c>
      <c r="P16" s="10" t="s">
        <v>26</v>
      </c>
      <c r="Q16" s="10">
        <v>1974</v>
      </c>
      <c r="R16" s="11">
        <v>5.461805555555555E-4</v>
      </c>
      <c r="S16" s="13">
        <v>6.6087962962962956E-5</v>
      </c>
      <c r="T16" s="9"/>
      <c r="U16" s="8">
        <f>IF(H16&gt;R16,R16,H16)</f>
        <v>5.461805555555555E-4</v>
      </c>
    </row>
    <row r="17" spans="1:21" x14ac:dyDescent="0.25">
      <c r="A17" s="21">
        <v>14</v>
      </c>
      <c r="B17" s="22">
        <v>4</v>
      </c>
      <c r="C17" s="23" t="s">
        <v>44</v>
      </c>
      <c r="D17" s="23" t="s">
        <v>16</v>
      </c>
      <c r="E17" s="21">
        <v>5</v>
      </c>
      <c r="F17" s="21" t="s">
        <v>26</v>
      </c>
      <c r="G17" s="21">
        <v>1981</v>
      </c>
      <c r="H17" s="24">
        <v>5.5358796296296297E-4</v>
      </c>
      <c r="I17" s="15">
        <v>6.8402777777777784E-5</v>
      </c>
      <c r="J17" s="23"/>
      <c r="K17" s="21">
        <v>13</v>
      </c>
      <c r="L17" s="22">
        <v>4</v>
      </c>
      <c r="M17" s="23" t="s">
        <v>44</v>
      </c>
      <c r="N17" s="23" t="s">
        <v>16</v>
      </c>
      <c r="O17" s="21">
        <v>5</v>
      </c>
      <c r="P17" s="21" t="s">
        <v>26</v>
      </c>
      <c r="Q17" s="21">
        <v>1981</v>
      </c>
      <c r="R17" s="24">
        <v>5.4675925925925931E-4</v>
      </c>
      <c r="S17" s="16">
        <v>6.666666666666667E-5</v>
      </c>
      <c r="T17" s="23"/>
      <c r="U17" s="14">
        <f>IF(H17&gt;R17,R17,H17)</f>
        <v>5.4675925925925931E-4</v>
      </c>
    </row>
    <row r="18" spans="1:21" x14ac:dyDescent="0.25">
      <c r="A18" s="10">
        <v>15</v>
      </c>
      <c r="B18" s="6">
        <v>26</v>
      </c>
      <c r="C18" s="9" t="s">
        <v>48</v>
      </c>
      <c r="D18" s="9" t="s">
        <v>49</v>
      </c>
      <c r="E18" s="10">
        <v>6</v>
      </c>
      <c r="F18" s="10" t="s">
        <v>26</v>
      </c>
      <c r="G18" s="10">
        <v>1982</v>
      </c>
      <c r="H18" s="11">
        <v>5.6099537037037034E-4</v>
      </c>
      <c r="I18" s="12">
        <v>7.5810185185185174E-5</v>
      </c>
      <c r="J18" s="9"/>
      <c r="K18" s="10">
        <v>14</v>
      </c>
      <c r="L18" s="6">
        <v>26</v>
      </c>
      <c r="M18" s="9" t="s">
        <v>48</v>
      </c>
      <c r="N18" s="9" t="s">
        <v>49</v>
      </c>
      <c r="O18" s="10">
        <v>6</v>
      </c>
      <c r="P18" s="10" t="s">
        <v>26</v>
      </c>
      <c r="Q18" s="10">
        <v>1982</v>
      </c>
      <c r="R18" s="11">
        <v>5.4780092592592586E-4</v>
      </c>
      <c r="S18" s="13">
        <v>6.770833333333333E-5</v>
      </c>
      <c r="T18" s="9"/>
      <c r="U18" s="8">
        <f>IF(H18&gt;R18,R18,H18)</f>
        <v>5.4780092592592586E-4</v>
      </c>
    </row>
    <row r="19" spans="1:21" x14ac:dyDescent="0.25">
      <c r="A19" s="21">
        <v>16</v>
      </c>
      <c r="B19" s="22">
        <v>18</v>
      </c>
      <c r="C19" s="23" t="s">
        <v>33</v>
      </c>
      <c r="D19" s="23" t="s">
        <v>13</v>
      </c>
      <c r="E19" s="21">
        <v>1</v>
      </c>
      <c r="F19" s="21" t="s">
        <v>34</v>
      </c>
      <c r="G19" s="21">
        <v>1972</v>
      </c>
      <c r="H19" s="24">
        <v>5.4780092592592586E-4</v>
      </c>
      <c r="I19" s="15">
        <v>6.2731481481481481E-5</v>
      </c>
      <c r="J19" s="23"/>
      <c r="K19" s="21">
        <v>15</v>
      </c>
      <c r="L19" s="22">
        <v>18</v>
      </c>
      <c r="M19" s="23" t="s">
        <v>33</v>
      </c>
      <c r="N19" s="23" t="s">
        <v>13</v>
      </c>
      <c r="O19" s="21">
        <v>1</v>
      </c>
      <c r="P19" s="21" t="s">
        <v>34</v>
      </c>
      <c r="Q19" s="21">
        <v>1972</v>
      </c>
      <c r="R19" s="24">
        <v>5.5000000000000003E-4</v>
      </c>
      <c r="S19" s="16">
        <v>6.9791666666666665E-5</v>
      </c>
      <c r="T19" s="23"/>
      <c r="U19" s="14">
        <f>IF(H19&gt;R19,R19,H19)</f>
        <v>5.4780092592592586E-4</v>
      </c>
    </row>
    <row r="20" spans="1:21" x14ac:dyDescent="0.25">
      <c r="A20" s="10">
        <v>17</v>
      </c>
      <c r="B20" s="6">
        <v>36</v>
      </c>
      <c r="C20" s="9" t="s">
        <v>35</v>
      </c>
      <c r="D20" s="9" t="s">
        <v>32</v>
      </c>
      <c r="E20" s="10">
        <v>3</v>
      </c>
      <c r="F20" s="10" t="s">
        <v>14</v>
      </c>
      <c r="G20" s="10">
        <v>2006</v>
      </c>
      <c r="H20" s="11">
        <v>5.4814814814814819E-4</v>
      </c>
      <c r="I20" s="12">
        <v>6.2962962962962975E-5</v>
      </c>
      <c r="J20" s="9"/>
      <c r="K20" s="10">
        <v>17</v>
      </c>
      <c r="L20" s="6">
        <v>36</v>
      </c>
      <c r="M20" s="9" t="s">
        <v>35</v>
      </c>
      <c r="N20" s="9" t="s">
        <v>32</v>
      </c>
      <c r="O20" s="10">
        <v>3</v>
      </c>
      <c r="P20" s="10" t="s">
        <v>14</v>
      </c>
      <c r="Q20" s="10">
        <v>2006</v>
      </c>
      <c r="R20" s="11">
        <v>5.5104166666666659E-4</v>
      </c>
      <c r="S20" s="13">
        <v>7.0949074074074078E-5</v>
      </c>
      <c r="T20" s="9"/>
      <c r="U20" s="8">
        <f>IF(H20&gt;R20,R20,H20)</f>
        <v>5.4814814814814819E-4</v>
      </c>
    </row>
    <row r="21" spans="1:21" x14ac:dyDescent="0.25">
      <c r="A21" s="21">
        <v>18</v>
      </c>
      <c r="B21" s="22">
        <v>20</v>
      </c>
      <c r="C21" s="23" t="s">
        <v>36</v>
      </c>
      <c r="D21" s="23" t="s">
        <v>37</v>
      </c>
      <c r="E21" s="21">
        <v>2</v>
      </c>
      <c r="F21" s="21" t="s">
        <v>34</v>
      </c>
      <c r="G21" s="21">
        <v>1969</v>
      </c>
      <c r="H21" s="24">
        <v>5.4976851851851855E-4</v>
      </c>
      <c r="I21" s="15">
        <v>6.4583333333333336E-5</v>
      </c>
      <c r="J21" s="23"/>
      <c r="K21" s="21">
        <v>21</v>
      </c>
      <c r="L21" s="22">
        <v>20</v>
      </c>
      <c r="M21" s="23" t="s">
        <v>36</v>
      </c>
      <c r="N21" s="23" t="s">
        <v>37</v>
      </c>
      <c r="O21" s="21">
        <v>2</v>
      </c>
      <c r="P21" s="21" t="s">
        <v>34</v>
      </c>
      <c r="Q21" s="21">
        <v>1969</v>
      </c>
      <c r="R21" s="24">
        <v>5.5659722222222232E-4</v>
      </c>
      <c r="S21" s="16">
        <v>7.6504629629629641E-5</v>
      </c>
      <c r="T21" s="23"/>
      <c r="U21" s="14">
        <f>IF(H21&gt;R21,R21,H21)</f>
        <v>5.4976851851851855E-4</v>
      </c>
    </row>
    <row r="22" spans="1:21" x14ac:dyDescent="0.25">
      <c r="A22" s="10">
        <v>19</v>
      </c>
      <c r="B22" s="6">
        <v>28</v>
      </c>
      <c r="C22" s="9" t="s">
        <v>38</v>
      </c>
      <c r="D22" s="9" t="s">
        <v>39</v>
      </c>
      <c r="E22" s="10">
        <v>7</v>
      </c>
      <c r="F22" s="10" t="s">
        <v>26</v>
      </c>
      <c r="G22" s="10">
        <v>1978</v>
      </c>
      <c r="H22" s="11">
        <v>5.5115740740740743E-4</v>
      </c>
      <c r="I22" s="12">
        <v>6.6087962962962956E-5</v>
      </c>
      <c r="J22" s="9"/>
      <c r="K22" s="10">
        <v>16</v>
      </c>
      <c r="L22" s="6">
        <v>28</v>
      </c>
      <c r="M22" s="9" t="s">
        <v>38</v>
      </c>
      <c r="N22" s="9" t="s">
        <v>39</v>
      </c>
      <c r="O22" s="10">
        <v>7</v>
      </c>
      <c r="P22" s="10" t="s">
        <v>26</v>
      </c>
      <c r="Q22" s="10">
        <v>1978</v>
      </c>
      <c r="R22" s="11">
        <v>5.5011574074074077E-4</v>
      </c>
      <c r="S22" s="13">
        <v>7.0023148148148145E-5</v>
      </c>
      <c r="T22" s="9"/>
      <c r="U22" s="8">
        <f>IF(H22&gt;R22,R22,H22)</f>
        <v>5.5011574074074077E-4</v>
      </c>
    </row>
    <row r="23" spans="1:21" x14ac:dyDescent="0.25">
      <c r="A23" s="21">
        <v>20</v>
      </c>
      <c r="B23" s="22">
        <v>29</v>
      </c>
      <c r="C23" s="23" t="s">
        <v>42</v>
      </c>
      <c r="D23" s="23" t="s">
        <v>43</v>
      </c>
      <c r="E23" s="21">
        <v>8</v>
      </c>
      <c r="F23" s="21" t="s">
        <v>26</v>
      </c>
      <c r="G23" s="21">
        <v>1979</v>
      </c>
      <c r="H23" s="24">
        <v>5.5300925925925927E-4</v>
      </c>
      <c r="I23" s="15">
        <v>6.7939814814814824E-5</v>
      </c>
      <c r="J23" s="23"/>
      <c r="K23" s="21">
        <v>19</v>
      </c>
      <c r="L23" s="22">
        <v>29</v>
      </c>
      <c r="M23" s="23" t="s">
        <v>42</v>
      </c>
      <c r="N23" s="23" t="s">
        <v>43</v>
      </c>
      <c r="O23" s="21">
        <v>9</v>
      </c>
      <c r="P23" s="21" t="s">
        <v>26</v>
      </c>
      <c r="Q23" s="21">
        <v>1979</v>
      </c>
      <c r="R23" s="24">
        <v>5.5439814814814815E-4</v>
      </c>
      <c r="S23" s="16">
        <v>7.4305555555555553E-5</v>
      </c>
      <c r="T23" s="23"/>
      <c r="U23" s="14">
        <f>IF(H23&gt;R23,R23,H23)</f>
        <v>5.5300925925925927E-4</v>
      </c>
    </row>
    <row r="24" spans="1:21" x14ac:dyDescent="0.25">
      <c r="A24" s="10">
        <v>21</v>
      </c>
      <c r="B24" s="6">
        <v>27</v>
      </c>
      <c r="C24" s="9" t="s">
        <v>45</v>
      </c>
      <c r="D24" s="9" t="s">
        <v>46</v>
      </c>
      <c r="E24" s="10">
        <v>9</v>
      </c>
      <c r="F24" s="10" t="s">
        <v>26</v>
      </c>
      <c r="G24" s="10">
        <v>1982</v>
      </c>
      <c r="H24" s="11">
        <v>5.5405092592592583E-4</v>
      </c>
      <c r="I24" s="12">
        <v>6.8865740740740744E-5</v>
      </c>
      <c r="J24" s="9"/>
      <c r="K24" s="10">
        <v>18</v>
      </c>
      <c r="L24" s="6">
        <v>27</v>
      </c>
      <c r="M24" s="9" t="s">
        <v>45</v>
      </c>
      <c r="N24" s="9" t="s">
        <v>46</v>
      </c>
      <c r="O24" s="10">
        <v>8</v>
      </c>
      <c r="P24" s="10" t="s">
        <v>26</v>
      </c>
      <c r="Q24" s="10">
        <v>1982</v>
      </c>
      <c r="R24" s="11">
        <v>5.5358796296296297E-4</v>
      </c>
      <c r="S24" s="13">
        <v>7.3495370370370359E-5</v>
      </c>
      <c r="T24" s="9"/>
      <c r="U24" s="8">
        <f>IF(H24&gt;R24,R24,H24)</f>
        <v>5.5358796296296297E-4</v>
      </c>
    </row>
    <row r="25" spans="1:21" x14ac:dyDescent="0.25">
      <c r="A25" s="21">
        <v>22</v>
      </c>
      <c r="B25" s="22">
        <v>8</v>
      </c>
      <c r="C25" s="23" t="s">
        <v>47</v>
      </c>
      <c r="D25" s="23" t="s">
        <v>22</v>
      </c>
      <c r="E25" s="21">
        <v>4</v>
      </c>
      <c r="F25" s="21" t="s">
        <v>14</v>
      </c>
      <c r="G25" s="21">
        <v>2004</v>
      </c>
      <c r="H25" s="24">
        <v>5.5752314814814824E-4</v>
      </c>
      <c r="I25" s="15">
        <v>7.2337962962962972E-5</v>
      </c>
      <c r="J25" s="23"/>
      <c r="K25" s="21">
        <v>32</v>
      </c>
      <c r="L25" s="22">
        <v>8</v>
      </c>
      <c r="M25" s="23" t="s">
        <v>47</v>
      </c>
      <c r="N25" s="23" t="s">
        <v>22</v>
      </c>
      <c r="O25" s="21">
        <v>4</v>
      </c>
      <c r="P25" s="21" t="s">
        <v>14</v>
      </c>
      <c r="Q25" s="21">
        <v>2004</v>
      </c>
      <c r="R25" s="24">
        <v>5.7719907407407405E-4</v>
      </c>
      <c r="S25" s="16">
        <v>9.710648148148149E-5</v>
      </c>
      <c r="T25" s="23"/>
      <c r="U25" s="14">
        <f>IF(H25&gt;R25,R25,H25)</f>
        <v>5.5752314814814824E-4</v>
      </c>
    </row>
    <row r="26" spans="1:21" x14ac:dyDescent="0.25">
      <c r="A26" s="10">
        <v>23</v>
      </c>
      <c r="B26" s="6">
        <v>120</v>
      </c>
      <c r="C26" s="9" t="s">
        <v>55</v>
      </c>
      <c r="D26" s="9" t="s">
        <v>56</v>
      </c>
      <c r="E26" s="10">
        <v>1</v>
      </c>
      <c r="F26" s="10" t="s">
        <v>57</v>
      </c>
      <c r="G26" s="10">
        <v>2006</v>
      </c>
      <c r="H26" s="11">
        <v>5.701388888888888E-4</v>
      </c>
      <c r="I26" s="12">
        <v>8.5069444444444431E-5</v>
      </c>
      <c r="J26" s="9"/>
      <c r="K26" s="10">
        <v>22</v>
      </c>
      <c r="L26" s="6">
        <v>120</v>
      </c>
      <c r="M26" s="9" t="s">
        <v>55</v>
      </c>
      <c r="N26" s="9" t="s">
        <v>56</v>
      </c>
      <c r="O26" s="10">
        <v>1</v>
      </c>
      <c r="P26" s="10" t="s">
        <v>57</v>
      </c>
      <c r="Q26" s="10">
        <v>2006</v>
      </c>
      <c r="R26" s="11">
        <v>5.5763888888888888E-4</v>
      </c>
      <c r="S26" s="13">
        <v>7.7430555555555548E-5</v>
      </c>
      <c r="T26" s="9"/>
      <c r="U26" s="8">
        <f>IF(H26&gt;R26,R26,H26)</f>
        <v>5.5763888888888888E-4</v>
      </c>
    </row>
    <row r="27" spans="1:21" x14ac:dyDescent="0.25">
      <c r="A27" s="21">
        <v>24</v>
      </c>
      <c r="B27" s="22">
        <v>22</v>
      </c>
      <c r="C27" s="23" t="s">
        <v>50</v>
      </c>
      <c r="D27" s="23" t="s">
        <v>22</v>
      </c>
      <c r="E27" s="21">
        <v>7</v>
      </c>
      <c r="F27" s="21" t="s">
        <v>11</v>
      </c>
      <c r="G27" s="21">
        <v>1985</v>
      </c>
      <c r="H27" s="24">
        <v>5.6701388888888893E-4</v>
      </c>
      <c r="I27" s="15">
        <v>8.1828703703703696E-5</v>
      </c>
      <c r="J27" s="23"/>
      <c r="K27" s="21">
        <v>23</v>
      </c>
      <c r="L27" s="22">
        <v>22</v>
      </c>
      <c r="M27" s="23" t="s">
        <v>50</v>
      </c>
      <c r="N27" s="23" t="s">
        <v>22</v>
      </c>
      <c r="O27" s="21">
        <v>7</v>
      </c>
      <c r="P27" s="21" t="s">
        <v>11</v>
      </c>
      <c r="Q27" s="21">
        <v>1985</v>
      </c>
      <c r="R27" s="24">
        <v>5.6574074074074079E-4</v>
      </c>
      <c r="S27" s="16">
        <v>8.5648148148148158E-5</v>
      </c>
      <c r="T27" s="23"/>
      <c r="U27" s="14">
        <f>IF(H27&gt;R27,R27,H27)</f>
        <v>5.6574074074074079E-4</v>
      </c>
    </row>
    <row r="28" spans="1:21" x14ac:dyDescent="0.25">
      <c r="A28" s="10">
        <v>25</v>
      </c>
      <c r="B28" s="6">
        <v>201</v>
      </c>
      <c r="C28" s="9" t="s">
        <v>58</v>
      </c>
      <c r="D28" s="9" t="s">
        <v>16</v>
      </c>
      <c r="E28" s="10">
        <v>1</v>
      </c>
      <c r="F28" s="10" t="s">
        <v>59</v>
      </c>
      <c r="G28" s="10">
        <v>2007</v>
      </c>
      <c r="H28" s="11">
        <v>5.7071759259259261E-4</v>
      </c>
      <c r="I28" s="12">
        <v>8.5532407407407391E-5</v>
      </c>
      <c r="J28" s="9"/>
      <c r="K28" s="10">
        <v>25</v>
      </c>
      <c r="L28" s="6">
        <v>201</v>
      </c>
      <c r="M28" s="9" t="s">
        <v>58</v>
      </c>
      <c r="N28" s="9" t="s">
        <v>16</v>
      </c>
      <c r="O28" s="10">
        <v>1</v>
      </c>
      <c r="P28" s="10" t="s">
        <v>59</v>
      </c>
      <c r="Q28" s="10">
        <v>2007</v>
      </c>
      <c r="R28" s="11">
        <v>5.6620370370370375E-4</v>
      </c>
      <c r="S28" s="13">
        <v>8.6111111111111119E-5</v>
      </c>
      <c r="T28" s="9"/>
      <c r="U28" s="8">
        <f>IF(H28&gt;R28,R28,H28)</f>
        <v>5.6620370370370375E-4</v>
      </c>
    </row>
    <row r="29" spans="1:21" x14ac:dyDescent="0.25">
      <c r="A29" s="21">
        <v>26</v>
      </c>
      <c r="B29" s="22">
        <v>60</v>
      </c>
      <c r="C29" s="23" t="s">
        <v>60</v>
      </c>
      <c r="D29" s="23" t="s">
        <v>61</v>
      </c>
      <c r="E29" s="21">
        <v>8</v>
      </c>
      <c r="F29" s="21" t="s">
        <v>11</v>
      </c>
      <c r="G29" s="21">
        <v>1996</v>
      </c>
      <c r="H29" s="24">
        <v>5.7291666666666667E-4</v>
      </c>
      <c r="I29" s="15">
        <v>8.7731481481481479E-5</v>
      </c>
      <c r="J29" s="23"/>
      <c r="K29" s="21">
        <v>24</v>
      </c>
      <c r="L29" s="22">
        <v>60</v>
      </c>
      <c r="M29" s="23" t="s">
        <v>60</v>
      </c>
      <c r="N29" s="23" t="s">
        <v>61</v>
      </c>
      <c r="O29" s="21">
        <v>8</v>
      </c>
      <c r="P29" s="21" t="s">
        <v>11</v>
      </c>
      <c r="Q29" s="21">
        <v>1996</v>
      </c>
      <c r="R29" s="24">
        <v>5.6620370370370375E-4</v>
      </c>
      <c r="S29" s="16">
        <v>8.6111111111111119E-5</v>
      </c>
      <c r="T29" s="23"/>
      <c r="U29" s="14">
        <f>IF(H29&gt;R29,R29,H29)</f>
        <v>5.6620370370370375E-4</v>
      </c>
    </row>
    <row r="30" spans="1:21" x14ac:dyDescent="0.25">
      <c r="A30" s="10">
        <v>27</v>
      </c>
      <c r="B30" s="6">
        <v>7</v>
      </c>
      <c r="C30" s="9" t="s">
        <v>51</v>
      </c>
      <c r="D30" s="9" t="s">
        <v>43</v>
      </c>
      <c r="E30" s="10">
        <v>10</v>
      </c>
      <c r="F30" s="10" t="s">
        <v>26</v>
      </c>
      <c r="G30" s="10">
        <v>1973</v>
      </c>
      <c r="H30" s="11">
        <v>5.6840277777777781E-4</v>
      </c>
      <c r="I30" s="12">
        <v>8.3217592592592591E-5</v>
      </c>
      <c r="J30" s="9"/>
      <c r="K30" s="10">
        <v>26</v>
      </c>
      <c r="L30" s="6">
        <v>7</v>
      </c>
      <c r="M30" s="9" t="s">
        <v>51</v>
      </c>
      <c r="N30" s="9" t="s">
        <v>43</v>
      </c>
      <c r="O30" s="10">
        <v>10</v>
      </c>
      <c r="P30" s="10" t="s">
        <v>26</v>
      </c>
      <c r="Q30" s="10">
        <v>1973</v>
      </c>
      <c r="R30" s="11">
        <v>5.6967592592592595E-4</v>
      </c>
      <c r="S30" s="13">
        <v>8.9467592592592593E-5</v>
      </c>
      <c r="T30" s="9"/>
      <c r="U30" s="8">
        <f>IF(H30&gt;R30,R30,H30)</f>
        <v>5.6840277777777781E-4</v>
      </c>
    </row>
    <row r="31" spans="1:21" x14ac:dyDescent="0.25">
      <c r="A31" s="21">
        <v>28</v>
      </c>
      <c r="B31" s="22">
        <v>101</v>
      </c>
      <c r="C31" s="23" t="s">
        <v>52</v>
      </c>
      <c r="D31" s="23" t="s">
        <v>10</v>
      </c>
      <c r="E31" s="21">
        <v>1</v>
      </c>
      <c r="F31" s="21" t="s">
        <v>53</v>
      </c>
      <c r="G31" s="21">
        <v>2001</v>
      </c>
      <c r="H31" s="24">
        <v>5.6909722222222225E-4</v>
      </c>
      <c r="I31" s="15">
        <v>8.3912037037037031E-5</v>
      </c>
      <c r="J31" s="23"/>
      <c r="K31" s="21">
        <v>33</v>
      </c>
      <c r="L31" s="22">
        <v>101</v>
      </c>
      <c r="M31" s="23" t="s">
        <v>52</v>
      </c>
      <c r="N31" s="23" t="s">
        <v>10</v>
      </c>
      <c r="O31" s="21">
        <v>3</v>
      </c>
      <c r="P31" s="21" t="s">
        <v>53</v>
      </c>
      <c r="Q31" s="21">
        <v>2001</v>
      </c>
      <c r="R31" s="24">
        <v>5.7881944444444441E-4</v>
      </c>
      <c r="S31" s="16">
        <v>9.8726851851851851E-5</v>
      </c>
      <c r="T31" s="23"/>
      <c r="U31" s="14">
        <f>IF(H31&gt;R31,R31,H31)</f>
        <v>5.6909722222222225E-4</v>
      </c>
    </row>
    <row r="32" spans="1:21" x14ac:dyDescent="0.25">
      <c r="A32" s="10">
        <v>29</v>
      </c>
      <c r="B32" s="6">
        <v>37</v>
      </c>
      <c r="C32" s="9" t="s">
        <v>54</v>
      </c>
      <c r="D32" s="9" t="s">
        <v>13</v>
      </c>
      <c r="E32" s="10">
        <v>5</v>
      </c>
      <c r="F32" s="10" t="s">
        <v>14</v>
      </c>
      <c r="G32" s="10">
        <v>2006</v>
      </c>
      <c r="H32" s="11">
        <v>5.701388888888888E-4</v>
      </c>
      <c r="I32" s="12">
        <v>8.5069444444444431E-5</v>
      </c>
      <c r="J32" s="9"/>
      <c r="K32" s="10" t="s">
        <v>174</v>
      </c>
      <c r="L32" s="6">
        <v>37</v>
      </c>
      <c r="M32" s="9" t="s">
        <v>54</v>
      </c>
      <c r="N32" s="9" t="s">
        <v>13</v>
      </c>
      <c r="O32" s="10" t="s">
        <v>174</v>
      </c>
      <c r="P32" s="10" t="s">
        <v>14</v>
      </c>
      <c r="Q32" s="10">
        <v>2006</v>
      </c>
      <c r="R32" s="11"/>
      <c r="S32" s="13"/>
      <c r="T32" s="9"/>
      <c r="U32" s="8">
        <f>H32</f>
        <v>5.701388888888888E-4</v>
      </c>
    </row>
    <row r="33" spans="1:21" x14ac:dyDescent="0.25">
      <c r="A33" s="21">
        <v>30</v>
      </c>
      <c r="B33" s="22">
        <v>116</v>
      </c>
      <c r="C33" s="23" t="s">
        <v>75</v>
      </c>
      <c r="D33" s="23" t="s">
        <v>76</v>
      </c>
      <c r="E33" s="21">
        <v>2</v>
      </c>
      <c r="F33" s="21" t="s">
        <v>53</v>
      </c>
      <c r="G33" s="21">
        <v>1987</v>
      </c>
      <c r="H33" s="24">
        <v>5.9097222222222222E-4</v>
      </c>
      <c r="I33" s="15">
        <v>1.0578703703703705E-4</v>
      </c>
      <c r="J33" s="23"/>
      <c r="K33" s="21">
        <v>27</v>
      </c>
      <c r="L33" s="22">
        <v>116</v>
      </c>
      <c r="M33" s="23" t="s">
        <v>75</v>
      </c>
      <c r="N33" s="23" t="s">
        <v>76</v>
      </c>
      <c r="O33" s="21">
        <v>1</v>
      </c>
      <c r="P33" s="21" t="s">
        <v>53</v>
      </c>
      <c r="Q33" s="21">
        <v>1987</v>
      </c>
      <c r="R33" s="24">
        <v>5.701388888888888E-4</v>
      </c>
      <c r="S33" s="16">
        <v>9.0046296296296307E-5</v>
      </c>
      <c r="T33" s="23"/>
      <c r="U33" s="14">
        <f>IF(H33&gt;R33,R33,H33)</f>
        <v>5.701388888888888E-4</v>
      </c>
    </row>
    <row r="34" spans="1:21" x14ac:dyDescent="0.25">
      <c r="A34" s="10">
        <v>31</v>
      </c>
      <c r="B34" s="6">
        <v>125</v>
      </c>
      <c r="C34" s="9" t="s">
        <v>63</v>
      </c>
      <c r="D34" s="9" t="s">
        <v>18</v>
      </c>
      <c r="E34" s="10">
        <v>3</v>
      </c>
      <c r="F34" s="10" t="s">
        <v>53</v>
      </c>
      <c r="G34" s="10">
        <v>1992</v>
      </c>
      <c r="H34" s="11">
        <v>5.7395833333333333E-4</v>
      </c>
      <c r="I34" s="12">
        <v>8.877314814814814E-5</v>
      </c>
      <c r="J34" s="9"/>
      <c r="K34" s="10">
        <v>28</v>
      </c>
      <c r="L34" s="6">
        <v>125</v>
      </c>
      <c r="M34" s="9" t="s">
        <v>63</v>
      </c>
      <c r="N34" s="9" t="s">
        <v>18</v>
      </c>
      <c r="O34" s="10">
        <v>2</v>
      </c>
      <c r="P34" s="10" t="s">
        <v>53</v>
      </c>
      <c r="Q34" s="10">
        <v>1992</v>
      </c>
      <c r="R34" s="11">
        <v>5.7129629629629631E-4</v>
      </c>
      <c r="S34" s="13">
        <v>9.1203703703703694E-5</v>
      </c>
      <c r="T34" s="9"/>
      <c r="U34" s="8">
        <f>IF(H34&gt;R34,R34,H34)</f>
        <v>5.7129629629629631E-4</v>
      </c>
    </row>
    <row r="35" spans="1:21" x14ac:dyDescent="0.25">
      <c r="A35" s="21">
        <v>32</v>
      </c>
      <c r="B35" s="22">
        <v>17</v>
      </c>
      <c r="C35" s="23" t="s">
        <v>62</v>
      </c>
      <c r="D35" s="23" t="s">
        <v>43</v>
      </c>
      <c r="E35" s="21">
        <v>11</v>
      </c>
      <c r="F35" s="21" t="s">
        <v>26</v>
      </c>
      <c r="G35" s="21">
        <v>1980</v>
      </c>
      <c r="H35" s="24">
        <v>5.7349537037037037E-4</v>
      </c>
      <c r="I35" s="15">
        <v>8.8425925925925919E-5</v>
      </c>
      <c r="J35" s="23"/>
      <c r="K35" s="21">
        <v>29</v>
      </c>
      <c r="L35" s="22">
        <v>17</v>
      </c>
      <c r="M35" s="23" t="s">
        <v>62</v>
      </c>
      <c r="N35" s="23" t="s">
        <v>43</v>
      </c>
      <c r="O35" s="21">
        <v>11</v>
      </c>
      <c r="P35" s="21" t="s">
        <v>26</v>
      </c>
      <c r="Q35" s="21">
        <v>1980</v>
      </c>
      <c r="R35" s="24">
        <v>5.7233796296296297E-4</v>
      </c>
      <c r="S35" s="16">
        <v>9.2245370370370368E-5</v>
      </c>
      <c r="T35" s="23"/>
      <c r="U35" s="14">
        <f>IF(H35&gt;R35,R35,H35)</f>
        <v>5.7233796296296297E-4</v>
      </c>
    </row>
    <row r="36" spans="1:21" x14ac:dyDescent="0.25">
      <c r="A36" s="10">
        <v>33</v>
      </c>
      <c r="B36" s="6">
        <v>226</v>
      </c>
      <c r="C36" s="9" t="s">
        <v>69</v>
      </c>
      <c r="D36" s="9" t="s">
        <v>13</v>
      </c>
      <c r="E36" s="10">
        <v>2</v>
      </c>
      <c r="F36" s="10" t="s">
        <v>29</v>
      </c>
      <c r="G36" s="10">
        <v>2007</v>
      </c>
      <c r="H36" s="11">
        <v>5.7835648148148145E-4</v>
      </c>
      <c r="I36" s="12">
        <v>9.3287037037037028E-5</v>
      </c>
      <c r="J36" s="9"/>
      <c r="K36" s="10">
        <v>30</v>
      </c>
      <c r="L36" s="6">
        <v>226</v>
      </c>
      <c r="M36" s="9" t="s">
        <v>69</v>
      </c>
      <c r="N36" s="9" t="s">
        <v>13</v>
      </c>
      <c r="O36" s="10">
        <v>2</v>
      </c>
      <c r="P36" s="10" t="s">
        <v>29</v>
      </c>
      <c r="Q36" s="10">
        <v>2007</v>
      </c>
      <c r="R36" s="11">
        <v>5.7245370370370371E-4</v>
      </c>
      <c r="S36" s="13">
        <v>9.2245370370370368E-5</v>
      </c>
      <c r="T36" s="9"/>
      <c r="U36" s="8">
        <f>IF(H36&gt;R36,R36,H36)</f>
        <v>5.7245370370370371E-4</v>
      </c>
    </row>
    <row r="37" spans="1:21" x14ac:dyDescent="0.25">
      <c r="A37" s="21">
        <v>34</v>
      </c>
      <c r="B37" s="22">
        <v>23</v>
      </c>
      <c r="C37" s="23" t="s">
        <v>64</v>
      </c>
      <c r="D37" s="23" t="s">
        <v>65</v>
      </c>
      <c r="E37" s="21">
        <v>3</v>
      </c>
      <c r="F37" s="21" t="s">
        <v>34</v>
      </c>
      <c r="G37" s="21">
        <v>1969</v>
      </c>
      <c r="H37" s="24">
        <v>5.7430555555555555E-4</v>
      </c>
      <c r="I37" s="15">
        <v>8.9120370370370373E-5</v>
      </c>
      <c r="J37" s="23"/>
      <c r="K37" s="21">
        <v>35</v>
      </c>
      <c r="L37" s="22">
        <v>23</v>
      </c>
      <c r="M37" s="23" t="s">
        <v>64</v>
      </c>
      <c r="N37" s="23" t="s">
        <v>65</v>
      </c>
      <c r="O37" s="21">
        <v>4</v>
      </c>
      <c r="P37" s="21" t="s">
        <v>34</v>
      </c>
      <c r="Q37" s="21">
        <v>1969</v>
      </c>
      <c r="R37" s="24">
        <v>5.8194444444444439E-4</v>
      </c>
      <c r="S37" s="16">
        <v>1.0185185185185185E-4</v>
      </c>
      <c r="T37" s="23"/>
      <c r="U37" s="14">
        <f>IF(H37&gt;R37,R37,H37)</f>
        <v>5.7430555555555555E-4</v>
      </c>
    </row>
    <row r="38" spans="1:21" x14ac:dyDescent="0.25">
      <c r="A38" s="10">
        <v>35</v>
      </c>
      <c r="B38" s="6">
        <v>39</v>
      </c>
      <c r="C38" s="9" t="s">
        <v>66</v>
      </c>
      <c r="D38" s="9" t="s">
        <v>67</v>
      </c>
      <c r="E38" s="10">
        <v>6</v>
      </c>
      <c r="F38" s="10" t="s">
        <v>14</v>
      </c>
      <c r="G38" s="10">
        <v>2006</v>
      </c>
      <c r="H38" s="11">
        <v>5.7442129629629629E-4</v>
      </c>
      <c r="I38" s="12">
        <v>8.9236111111111113E-5</v>
      </c>
      <c r="J38" s="9"/>
      <c r="K38" s="10" t="s">
        <v>174</v>
      </c>
      <c r="L38" s="6">
        <v>39</v>
      </c>
      <c r="M38" s="9" t="s">
        <v>66</v>
      </c>
      <c r="N38" s="9" t="s">
        <v>67</v>
      </c>
      <c r="O38" s="10" t="s">
        <v>174</v>
      </c>
      <c r="P38" s="10" t="s">
        <v>14</v>
      </c>
      <c r="Q38" s="10">
        <v>2006</v>
      </c>
      <c r="R38" s="11"/>
      <c r="S38" s="13"/>
      <c r="T38" s="9"/>
      <c r="U38" s="8">
        <f>H38</f>
        <v>5.7442129629629629E-4</v>
      </c>
    </row>
    <row r="39" spans="1:21" x14ac:dyDescent="0.25">
      <c r="A39" s="21">
        <v>36</v>
      </c>
      <c r="B39" s="22">
        <v>219</v>
      </c>
      <c r="C39" s="23" t="s">
        <v>68</v>
      </c>
      <c r="D39" s="23" t="s">
        <v>13</v>
      </c>
      <c r="E39" s="21">
        <v>3</v>
      </c>
      <c r="F39" s="21" t="s">
        <v>29</v>
      </c>
      <c r="G39" s="21">
        <v>2008</v>
      </c>
      <c r="H39" s="24">
        <v>5.7627314814814813E-4</v>
      </c>
      <c r="I39" s="15">
        <v>9.1087962962962967E-5</v>
      </c>
      <c r="J39" s="23"/>
      <c r="K39" s="21">
        <v>31</v>
      </c>
      <c r="L39" s="22">
        <v>219</v>
      </c>
      <c r="M39" s="23" t="s">
        <v>68</v>
      </c>
      <c r="N39" s="23" t="s">
        <v>13</v>
      </c>
      <c r="O39" s="21">
        <v>3</v>
      </c>
      <c r="P39" s="21" t="s">
        <v>29</v>
      </c>
      <c r="Q39" s="21">
        <v>2008</v>
      </c>
      <c r="R39" s="24">
        <v>5.7708333333333331E-4</v>
      </c>
      <c r="S39" s="16">
        <v>9.699074074074075E-5</v>
      </c>
      <c r="T39" s="23"/>
      <c r="U39" s="14">
        <f>IF(H39&gt;R39,R39,H39)</f>
        <v>5.7627314814814813E-4</v>
      </c>
    </row>
    <row r="40" spans="1:21" x14ac:dyDescent="0.25">
      <c r="A40" s="10">
        <v>37</v>
      </c>
      <c r="B40" s="6">
        <v>25</v>
      </c>
      <c r="C40" s="9" t="s">
        <v>71</v>
      </c>
      <c r="D40" s="9" t="s">
        <v>18</v>
      </c>
      <c r="E40" s="10">
        <v>4</v>
      </c>
      <c r="F40" s="10" t="s">
        <v>34</v>
      </c>
      <c r="G40" s="10">
        <v>1970</v>
      </c>
      <c r="H40" s="11">
        <v>5.8796296296296287E-4</v>
      </c>
      <c r="I40" s="12">
        <v>1.0289351851851853E-4</v>
      </c>
      <c r="J40" s="9"/>
      <c r="K40" s="10">
        <v>34</v>
      </c>
      <c r="L40" s="6">
        <v>25</v>
      </c>
      <c r="M40" s="9" t="s">
        <v>71</v>
      </c>
      <c r="N40" s="9" t="s">
        <v>18</v>
      </c>
      <c r="O40" s="10">
        <v>3</v>
      </c>
      <c r="P40" s="10" t="s">
        <v>34</v>
      </c>
      <c r="Q40" s="10">
        <v>1970</v>
      </c>
      <c r="R40" s="11">
        <v>5.7974537037037044E-4</v>
      </c>
      <c r="S40" s="13">
        <v>9.9652777777777771E-5</v>
      </c>
      <c r="T40" s="9"/>
      <c r="U40" s="8">
        <f>IF(H40&gt;R40,R40,H40)</f>
        <v>5.7974537037037044E-4</v>
      </c>
    </row>
    <row r="41" spans="1:21" x14ac:dyDescent="0.25">
      <c r="A41" s="21">
        <v>38</v>
      </c>
      <c r="B41" s="22">
        <v>32</v>
      </c>
      <c r="C41" s="23" t="s">
        <v>70</v>
      </c>
      <c r="D41" s="23" t="s">
        <v>61</v>
      </c>
      <c r="E41" s="21">
        <v>9</v>
      </c>
      <c r="F41" s="21" t="s">
        <v>11</v>
      </c>
      <c r="G41" s="21">
        <v>1993</v>
      </c>
      <c r="H41" s="24">
        <v>5.8124999999999995E-4</v>
      </c>
      <c r="I41" s="15">
        <v>9.6064814814814816E-5</v>
      </c>
      <c r="J41" s="23"/>
      <c r="K41" s="21" t="s">
        <v>174</v>
      </c>
      <c r="L41" s="22">
        <v>32</v>
      </c>
      <c r="M41" s="23" t="s">
        <v>70</v>
      </c>
      <c r="N41" s="23" t="s">
        <v>61</v>
      </c>
      <c r="O41" s="21" t="s">
        <v>174</v>
      </c>
      <c r="P41" s="21" t="s">
        <v>11</v>
      </c>
      <c r="Q41" s="21">
        <v>1993</v>
      </c>
      <c r="R41" s="24"/>
      <c r="S41" s="16"/>
      <c r="T41" s="23"/>
      <c r="U41" s="14">
        <f>H41</f>
        <v>5.8124999999999995E-4</v>
      </c>
    </row>
    <row r="42" spans="1:21" x14ac:dyDescent="0.25">
      <c r="A42" s="10">
        <v>39</v>
      </c>
      <c r="B42" s="6">
        <v>49</v>
      </c>
      <c r="C42" s="9" t="s">
        <v>84</v>
      </c>
      <c r="D42" s="9" t="s">
        <v>76</v>
      </c>
      <c r="E42" s="10">
        <v>12</v>
      </c>
      <c r="F42" s="10" t="s">
        <v>26</v>
      </c>
      <c r="G42" s="10">
        <v>1975</v>
      </c>
      <c r="H42" s="11">
        <v>6.1261574074074072E-4</v>
      </c>
      <c r="I42" s="12">
        <v>1.2754629629629631E-4</v>
      </c>
      <c r="J42" s="9"/>
      <c r="K42" s="10">
        <v>36</v>
      </c>
      <c r="L42" s="6">
        <v>49</v>
      </c>
      <c r="M42" s="9" t="s">
        <v>84</v>
      </c>
      <c r="N42" s="9" t="s">
        <v>76</v>
      </c>
      <c r="O42" s="10">
        <v>12</v>
      </c>
      <c r="P42" s="10" t="s">
        <v>26</v>
      </c>
      <c r="Q42" s="10">
        <v>1975</v>
      </c>
      <c r="R42" s="11">
        <v>5.8715277777777769E-4</v>
      </c>
      <c r="S42" s="13">
        <v>1.0706018518518519E-4</v>
      </c>
      <c r="T42" s="9"/>
      <c r="U42" s="8">
        <f>IF(H42&gt;R42,R42,H42)</f>
        <v>5.8715277777777769E-4</v>
      </c>
    </row>
    <row r="43" spans="1:21" x14ac:dyDescent="0.25">
      <c r="A43" s="21">
        <v>40</v>
      </c>
      <c r="B43" s="22">
        <v>220</v>
      </c>
      <c r="C43" s="23" t="s">
        <v>72</v>
      </c>
      <c r="D43" s="23" t="s">
        <v>46</v>
      </c>
      <c r="E43" s="21">
        <v>4</v>
      </c>
      <c r="F43" s="21" t="s">
        <v>29</v>
      </c>
      <c r="G43" s="21">
        <v>2008</v>
      </c>
      <c r="H43" s="24">
        <v>5.8958333333333334E-4</v>
      </c>
      <c r="I43" s="15">
        <v>1.0451388888888889E-4</v>
      </c>
      <c r="J43" s="23"/>
      <c r="K43" s="21">
        <v>38</v>
      </c>
      <c r="L43" s="22">
        <v>220</v>
      </c>
      <c r="M43" s="23" t="s">
        <v>72</v>
      </c>
      <c r="N43" s="23" t="s">
        <v>46</v>
      </c>
      <c r="O43" s="21">
        <v>5</v>
      </c>
      <c r="P43" s="21" t="s">
        <v>29</v>
      </c>
      <c r="Q43" s="21">
        <v>2008</v>
      </c>
      <c r="R43" s="24">
        <v>5.9166666666666666E-4</v>
      </c>
      <c r="S43" s="16">
        <v>1.1145833333333332E-4</v>
      </c>
      <c r="T43" s="23"/>
      <c r="U43" s="14">
        <f>IF(H43&gt;R43,R43,H43)</f>
        <v>5.8958333333333334E-4</v>
      </c>
    </row>
    <row r="44" spans="1:21" x14ac:dyDescent="0.25">
      <c r="A44" s="10">
        <v>41</v>
      </c>
      <c r="B44" s="6">
        <v>224</v>
      </c>
      <c r="C44" s="9" t="s">
        <v>78</v>
      </c>
      <c r="D44" s="9" t="s">
        <v>67</v>
      </c>
      <c r="E44" s="10">
        <v>5</v>
      </c>
      <c r="F44" s="10" t="s">
        <v>29</v>
      </c>
      <c r="G44" s="10">
        <v>2009</v>
      </c>
      <c r="H44" s="11">
        <v>5.9386574074074083E-4</v>
      </c>
      <c r="I44" s="12">
        <v>1.0868055555555555E-4</v>
      </c>
      <c r="J44" s="9"/>
      <c r="K44" s="10">
        <v>37</v>
      </c>
      <c r="L44" s="6">
        <v>224</v>
      </c>
      <c r="M44" s="9" t="s">
        <v>78</v>
      </c>
      <c r="N44" s="9" t="s">
        <v>67</v>
      </c>
      <c r="O44" s="10">
        <v>4</v>
      </c>
      <c r="P44" s="10" t="s">
        <v>29</v>
      </c>
      <c r="Q44" s="10">
        <v>2009</v>
      </c>
      <c r="R44" s="11">
        <v>5.9074074074074074E-4</v>
      </c>
      <c r="S44" s="13">
        <v>1.105324074074074E-4</v>
      </c>
      <c r="T44" s="9"/>
      <c r="U44" s="8">
        <f>IF(H44&gt;R44,R44,H44)</f>
        <v>5.9074074074074074E-4</v>
      </c>
    </row>
    <row r="45" spans="1:21" x14ac:dyDescent="0.25">
      <c r="A45" s="21">
        <v>42</v>
      </c>
      <c r="B45" s="22">
        <v>57</v>
      </c>
      <c r="C45" s="23" t="s">
        <v>73</v>
      </c>
      <c r="D45" s="23" t="s">
        <v>74</v>
      </c>
      <c r="E45" s="21">
        <v>10</v>
      </c>
      <c r="F45" s="21" t="s">
        <v>11</v>
      </c>
      <c r="G45" s="21">
        <v>1988</v>
      </c>
      <c r="H45" s="24">
        <v>5.9074074074074074E-4</v>
      </c>
      <c r="I45" s="15">
        <v>1.0567129629629631E-4</v>
      </c>
      <c r="J45" s="23"/>
      <c r="K45" s="21" t="s">
        <v>174</v>
      </c>
      <c r="L45" s="22">
        <v>57</v>
      </c>
      <c r="M45" s="23" t="s">
        <v>73</v>
      </c>
      <c r="N45" s="23" t="s">
        <v>74</v>
      </c>
      <c r="O45" s="21" t="s">
        <v>174</v>
      </c>
      <c r="P45" s="21" t="s">
        <v>11</v>
      </c>
      <c r="Q45" s="21">
        <v>1988</v>
      </c>
      <c r="R45" s="24"/>
      <c r="S45" s="16"/>
      <c r="T45" s="23"/>
      <c r="U45" s="14">
        <f>H45</f>
        <v>5.9074074074074074E-4</v>
      </c>
    </row>
    <row r="46" spans="1:21" x14ac:dyDescent="0.25">
      <c r="A46" s="10">
        <v>43</v>
      </c>
      <c r="B46" s="6">
        <v>104</v>
      </c>
      <c r="C46" s="9" t="s">
        <v>80</v>
      </c>
      <c r="D46" s="9" t="s">
        <v>81</v>
      </c>
      <c r="E46" s="10">
        <v>2</v>
      </c>
      <c r="F46" s="10" t="s">
        <v>57</v>
      </c>
      <c r="G46" s="10">
        <v>2004</v>
      </c>
      <c r="H46" s="11">
        <v>6.0798611111111112E-4</v>
      </c>
      <c r="I46" s="12">
        <v>1.2280092592592591E-4</v>
      </c>
      <c r="J46" s="9"/>
      <c r="K46" s="10">
        <v>39</v>
      </c>
      <c r="L46" s="6">
        <v>104</v>
      </c>
      <c r="M46" s="9" t="s">
        <v>80</v>
      </c>
      <c r="N46" s="9" t="s">
        <v>81</v>
      </c>
      <c r="O46" s="10">
        <v>2</v>
      </c>
      <c r="P46" s="10" t="s">
        <v>57</v>
      </c>
      <c r="Q46" s="10">
        <v>2004</v>
      </c>
      <c r="R46" s="11">
        <v>5.9201388888888878E-4</v>
      </c>
      <c r="S46" s="13">
        <v>1.1192129629629628E-4</v>
      </c>
      <c r="T46" s="9"/>
      <c r="U46" s="8">
        <f>IF(H46&gt;R46,R46,H46)</f>
        <v>5.9201388888888878E-4</v>
      </c>
    </row>
    <row r="47" spans="1:21" x14ac:dyDescent="0.25">
      <c r="A47" s="21">
        <v>44</v>
      </c>
      <c r="B47" s="22">
        <v>51</v>
      </c>
      <c r="C47" s="23" t="s">
        <v>77</v>
      </c>
      <c r="D47" s="23" t="s">
        <v>22</v>
      </c>
      <c r="E47" s="21">
        <v>11</v>
      </c>
      <c r="F47" s="21" t="s">
        <v>11</v>
      </c>
      <c r="G47" s="21">
        <v>1986</v>
      </c>
      <c r="H47" s="24">
        <v>5.9224537037037036E-4</v>
      </c>
      <c r="I47" s="15">
        <v>1.0706018518518519E-4</v>
      </c>
      <c r="J47" s="23"/>
      <c r="K47" s="21" t="s">
        <v>174</v>
      </c>
      <c r="L47" s="22">
        <v>51</v>
      </c>
      <c r="M47" s="23" t="s">
        <v>77</v>
      </c>
      <c r="N47" s="23" t="s">
        <v>22</v>
      </c>
      <c r="O47" s="21" t="s">
        <v>174</v>
      </c>
      <c r="P47" s="21" t="s">
        <v>11</v>
      </c>
      <c r="Q47" s="21">
        <v>1986</v>
      </c>
      <c r="R47" s="24"/>
      <c r="S47" s="16"/>
      <c r="T47" s="23"/>
      <c r="U47" s="14">
        <f>H47</f>
        <v>5.9224537037037036E-4</v>
      </c>
    </row>
    <row r="48" spans="1:21" x14ac:dyDescent="0.25">
      <c r="A48" s="10">
        <v>45</v>
      </c>
      <c r="B48" s="6">
        <v>126</v>
      </c>
      <c r="C48" s="9" t="s">
        <v>82</v>
      </c>
      <c r="D48" s="9" t="s">
        <v>37</v>
      </c>
      <c r="E48" s="10">
        <v>4</v>
      </c>
      <c r="F48" s="10" t="s">
        <v>53</v>
      </c>
      <c r="G48" s="10">
        <v>1996</v>
      </c>
      <c r="H48" s="11">
        <v>6.1018518518518507E-4</v>
      </c>
      <c r="I48" s="12">
        <v>1.2500000000000003E-4</v>
      </c>
      <c r="J48" s="9"/>
      <c r="K48" s="10">
        <v>40</v>
      </c>
      <c r="L48" s="6">
        <v>126</v>
      </c>
      <c r="M48" s="9" t="s">
        <v>82</v>
      </c>
      <c r="N48" s="9" t="s">
        <v>37</v>
      </c>
      <c r="O48" s="10">
        <v>4</v>
      </c>
      <c r="P48" s="10" t="s">
        <v>53</v>
      </c>
      <c r="Q48" s="10">
        <v>1996</v>
      </c>
      <c r="R48" s="11">
        <v>6.0219907407407412E-4</v>
      </c>
      <c r="S48" s="13">
        <v>1.2199074074074075E-4</v>
      </c>
      <c r="T48" s="9"/>
      <c r="U48" s="8">
        <f>IF(H48&gt;R48,R48,H48)</f>
        <v>6.0219907407407412E-4</v>
      </c>
    </row>
    <row r="49" spans="1:21" x14ac:dyDescent="0.25">
      <c r="A49" s="21">
        <v>46</v>
      </c>
      <c r="B49" s="22">
        <v>50</v>
      </c>
      <c r="C49" s="23" t="s">
        <v>88</v>
      </c>
      <c r="D49" s="23" t="s">
        <v>49</v>
      </c>
      <c r="E49" s="21">
        <v>5</v>
      </c>
      <c r="F49" s="21" t="s">
        <v>34</v>
      </c>
      <c r="G49" s="21">
        <v>1966</v>
      </c>
      <c r="H49" s="24">
        <v>6.1701388888888895E-4</v>
      </c>
      <c r="I49" s="15">
        <v>1.3194444444444443E-4</v>
      </c>
      <c r="J49" s="23"/>
      <c r="K49" s="21">
        <v>41</v>
      </c>
      <c r="L49" s="22">
        <v>50</v>
      </c>
      <c r="M49" s="23" t="s">
        <v>88</v>
      </c>
      <c r="N49" s="23" t="s">
        <v>49</v>
      </c>
      <c r="O49" s="21">
        <v>5</v>
      </c>
      <c r="P49" s="21" t="s">
        <v>34</v>
      </c>
      <c r="Q49" s="21">
        <v>1966</v>
      </c>
      <c r="R49" s="24">
        <v>6.030092592592593E-4</v>
      </c>
      <c r="S49" s="16">
        <v>1.2291666666666665E-4</v>
      </c>
      <c r="T49" s="23"/>
      <c r="U49" s="14">
        <f>IF(H49&gt;R49,R49,H49)</f>
        <v>6.030092592592593E-4</v>
      </c>
    </row>
    <row r="50" spans="1:21" x14ac:dyDescent="0.25">
      <c r="A50" s="10">
        <v>47</v>
      </c>
      <c r="B50" s="6">
        <v>105</v>
      </c>
      <c r="C50" s="9" t="s">
        <v>83</v>
      </c>
      <c r="D50" s="9" t="s">
        <v>13</v>
      </c>
      <c r="E50" s="10">
        <v>3</v>
      </c>
      <c r="F50" s="10" t="s">
        <v>57</v>
      </c>
      <c r="G50" s="10">
        <v>2005</v>
      </c>
      <c r="H50" s="11">
        <v>6.1099537037037036E-4</v>
      </c>
      <c r="I50" s="12">
        <v>1.2592592592592595E-4</v>
      </c>
      <c r="J50" s="9"/>
      <c r="K50" s="10">
        <v>42</v>
      </c>
      <c r="L50" s="6">
        <v>105</v>
      </c>
      <c r="M50" s="9" t="s">
        <v>83</v>
      </c>
      <c r="N50" s="9" t="s">
        <v>13</v>
      </c>
      <c r="O50" s="10">
        <v>3</v>
      </c>
      <c r="P50" s="10" t="s">
        <v>57</v>
      </c>
      <c r="Q50" s="10">
        <v>2005</v>
      </c>
      <c r="R50" s="11">
        <v>6.0370370370370363E-4</v>
      </c>
      <c r="S50" s="13">
        <v>1.236111111111111E-4</v>
      </c>
      <c r="T50" s="9"/>
      <c r="U50" s="8">
        <f>IF(H50&gt;R50,R50,H50)</f>
        <v>6.0370370370370363E-4</v>
      </c>
    </row>
    <row r="51" spans="1:21" x14ac:dyDescent="0.25">
      <c r="A51" s="21">
        <v>48</v>
      </c>
      <c r="B51" s="22">
        <v>130</v>
      </c>
      <c r="C51" s="23" t="s">
        <v>92</v>
      </c>
      <c r="D51" s="23" t="s">
        <v>22</v>
      </c>
      <c r="E51" s="21">
        <v>5</v>
      </c>
      <c r="F51" s="21" t="s">
        <v>53</v>
      </c>
      <c r="G51" s="21">
        <v>1995</v>
      </c>
      <c r="H51" s="24">
        <v>6.2037037037037041E-4</v>
      </c>
      <c r="I51" s="15">
        <v>1.3530092592592592E-4</v>
      </c>
      <c r="J51" s="23"/>
      <c r="K51" s="21">
        <v>43</v>
      </c>
      <c r="L51" s="22">
        <v>130</v>
      </c>
      <c r="M51" s="23" t="s">
        <v>92</v>
      </c>
      <c r="N51" s="23" t="s">
        <v>22</v>
      </c>
      <c r="O51" s="21">
        <v>5</v>
      </c>
      <c r="P51" s="21" t="s">
        <v>53</v>
      </c>
      <c r="Q51" s="21">
        <v>1995</v>
      </c>
      <c r="R51" s="24">
        <v>6.0520833333333336E-4</v>
      </c>
      <c r="S51" s="16">
        <v>1.2511574074074074E-4</v>
      </c>
      <c r="T51" s="23"/>
      <c r="U51" s="14">
        <f>IF(H51&gt;R51,R51,H51)</f>
        <v>6.0520833333333336E-4</v>
      </c>
    </row>
    <row r="52" spans="1:21" x14ac:dyDescent="0.25">
      <c r="A52" s="10">
        <v>49</v>
      </c>
      <c r="B52" s="6">
        <v>55</v>
      </c>
      <c r="C52" s="9" t="s">
        <v>79</v>
      </c>
      <c r="D52" s="9"/>
      <c r="E52" s="10">
        <v>13</v>
      </c>
      <c r="F52" s="10" t="s">
        <v>26</v>
      </c>
      <c r="G52" s="10">
        <v>1977</v>
      </c>
      <c r="H52" s="11">
        <v>6.0694444444444446E-4</v>
      </c>
      <c r="I52" s="12">
        <v>1.2187499999999998E-4</v>
      </c>
      <c r="J52" s="9"/>
      <c r="K52" s="10" t="s">
        <v>174</v>
      </c>
      <c r="L52" s="6">
        <v>55</v>
      </c>
      <c r="M52" s="9" t="s">
        <v>79</v>
      </c>
      <c r="N52" s="9"/>
      <c r="O52" s="10" t="s">
        <v>174</v>
      </c>
      <c r="P52" s="10" t="s">
        <v>26</v>
      </c>
      <c r="Q52" s="10">
        <v>1977</v>
      </c>
      <c r="R52" s="11"/>
      <c r="S52" s="13"/>
      <c r="T52" s="9"/>
      <c r="U52" s="8">
        <f>H52</f>
        <v>6.0694444444444446E-4</v>
      </c>
    </row>
    <row r="53" spans="1:21" x14ac:dyDescent="0.25">
      <c r="A53" s="21">
        <v>50</v>
      </c>
      <c r="B53" s="22">
        <v>30</v>
      </c>
      <c r="C53" s="23" t="s">
        <v>86</v>
      </c>
      <c r="D53" s="23" t="s">
        <v>87</v>
      </c>
      <c r="E53" s="21">
        <v>6</v>
      </c>
      <c r="F53" s="21" t="s">
        <v>34</v>
      </c>
      <c r="G53" s="21">
        <v>1967</v>
      </c>
      <c r="H53" s="24">
        <v>6.1562499999999996E-4</v>
      </c>
      <c r="I53" s="15">
        <v>1.3055555555555555E-4</v>
      </c>
      <c r="J53" s="23"/>
      <c r="K53" s="21">
        <v>44</v>
      </c>
      <c r="L53" s="22">
        <v>30</v>
      </c>
      <c r="M53" s="23" t="s">
        <v>86</v>
      </c>
      <c r="N53" s="23" t="s">
        <v>87</v>
      </c>
      <c r="O53" s="21">
        <v>6</v>
      </c>
      <c r="P53" s="21" t="s">
        <v>34</v>
      </c>
      <c r="Q53" s="21">
        <v>1967</v>
      </c>
      <c r="R53" s="24">
        <v>6.0891203703703704E-4</v>
      </c>
      <c r="S53" s="16">
        <v>1.2881944444444445E-4</v>
      </c>
      <c r="T53" s="23"/>
      <c r="U53" s="14">
        <f>IF(H53&gt;R53,R53,H53)</f>
        <v>6.0891203703703704E-4</v>
      </c>
    </row>
    <row r="54" spans="1:21" x14ac:dyDescent="0.25">
      <c r="A54" s="10">
        <v>51</v>
      </c>
      <c r="B54" s="6">
        <v>121</v>
      </c>
      <c r="C54" s="9" t="s">
        <v>101</v>
      </c>
      <c r="D54" s="9" t="s">
        <v>13</v>
      </c>
      <c r="E54" s="10">
        <v>4</v>
      </c>
      <c r="F54" s="10" t="s">
        <v>57</v>
      </c>
      <c r="G54" s="10">
        <v>2005</v>
      </c>
      <c r="H54" s="11">
        <v>6.3425925925925922E-4</v>
      </c>
      <c r="I54" s="12">
        <v>1.4907407407407407E-4</v>
      </c>
      <c r="J54" s="9"/>
      <c r="K54" s="10">
        <v>45</v>
      </c>
      <c r="L54" s="6">
        <v>121</v>
      </c>
      <c r="M54" s="9" t="s">
        <v>101</v>
      </c>
      <c r="N54" s="9" t="s">
        <v>13</v>
      </c>
      <c r="O54" s="10">
        <v>4</v>
      </c>
      <c r="P54" s="10" t="s">
        <v>57</v>
      </c>
      <c r="Q54" s="10">
        <v>2005</v>
      </c>
      <c r="R54" s="11">
        <v>6.0949074074074063E-4</v>
      </c>
      <c r="S54" s="13">
        <v>1.2939814814814815E-4</v>
      </c>
      <c r="T54" s="9"/>
      <c r="U54" s="8">
        <f>IF(H54&gt;R54,R54,H54)</f>
        <v>6.0949074074074063E-4</v>
      </c>
    </row>
    <row r="55" spans="1:21" x14ac:dyDescent="0.25">
      <c r="A55" s="21">
        <v>52</v>
      </c>
      <c r="B55" s="22">
        <v>45</v>
      </c>
      <c r="C55" s="23" t="s">
        <v>89</v>
      </c>
      <c r="D55" s="23" t="s">
        <v>61</v>
      </c>
      <c r="E55" s="21">
        <v>1</v>
      </c>
      <c r="F55" s="21" t="s">
        <v>90</v>
      </c>
      <c r="G55" s="21">
        <v>1958</v>
      </c>
      <c r="H55" s="24">
        <v>6.197916666666666E-4</v>
      </c>
      <c r="I55" s="15">
        <v>1.3472222222222222E-4</v>
      </c>
      <c r="J55" s="23"/>
      <c r="K55" s="21">
        <v>46</v>
      </c>
      <c r="L55" s="22">
        <v>45</v>
      </c>
      <c r="M55" s="23" t="s">
        <v>89</v>
      </c>
      <c r="N55" s="23" t="s">
        <v>61</v>
      </c>
      <c r="O55" s="21">
        <v>1</v>
      </c>
      <c r="P55" s="21" t="s">
        <v>90</v>
      </c>
      <c r="Q55" s="21">
        <v>1958</v>
      </c>
      <c r="R55" s="24">
        <v>6.1134259259259258E-4</v>
      </c>
      <c r="S55" s="16">
        <v>1.3124999999999999E-4</v>
      </c>
      <c r="T55" s="23"/>
      <c r="U55" s="14">
        <f>IF(H55&gt;R55,R55,H55)</f>
        <v>6.1134259259259258E-4</v>
      </c>
    </row>
    <row r="56" spans="1:21" x14ac:dyDescent="0.25">
      <c r="A56" s="10">
        <v>53</v>
      </c>
      <c r="B56" s="6">
        <v>40</v>
      </c>
      <c r="C56" s="9" t="s">
        <v>85</v>
      </c>
      <c r="D56" s="9" t="s">
        <v>22</v>
      </c>
      <c r="E56" s="10">
        <v>7</v>
      </c>
      <c r="F56" s="10" t="s">
        <v>34</v>
      </c>
      <c r="G56" s="10">
        <v>1971</v>
      </c>
      <c r="H56" s="11">
        <v>6.1388888888888886E-4</v>
      </c>
      <c r="I56" s="12">
        <v>1.2870370370370371E-4</v>
      </c>
      <c r="J56" s="9"/>
      <c r="K56" s="10">
        <v>47</v>
      </c>
      <c r="L56" s="6">
        <v>40</v>
      </c>
      <c r="M56" s="9" t="s">
        <v>85</v>
      </c>
      <c r="N56" s="9" t="s">
        <v>22</v>
      </c>
      <c r="O56" s="10">
        <v>7</v>
      </c>
      <c r="P56" s="10" t="s">
        <v>34</v>
      </c>
      <c r="Q56" s="10">
        <v>1971</v>
      </c>
      <c r="R56" s="11">
        <v>6.174768518518518E-4</v>
      </c>
      <c r="S56" s="13">
        <v>1.3738425925925927E-4</v>
      </c>
      <c r="T56" s="9"/>
      <c r="U56" s="8">
        <f>IF(H56&gt;R56,R56,H56)</f>
        <v>6.1388888888888886E-4</v>
      </c>
    </row>
    <row r="57" spans="1:21" x14ac:dyDescent="0.25">
      <c r="A57" s="21">
        <v>54</v>
      </c>
      <c r="B57" s="22">
        <v>203</v>
      </c>
      <c r="C57" s="23" t="s">
        <v>91</v>
      </c>
      <c r="D57" s="23" t="s">
        <v>13</v>
      </c>
      <c r="E57" s="21">
        <v>2</v>
      </c>
      <c r="F57" s="21" t="s">
        <v>59</v>
      </c>
      <c r="G57" s="21">
        <v>2008</v>
      </c>
      <c r="H57" s="24">
        <v>6.2002314814814819E-4</v>
      </c>
      <c r="I57" s="15">
        <v>1.349537037037037E-4</v>
      </c>
      <c r="J57" s="23"/>
      <c r="K57" s="21">
        <v>49</v>
      </c>
      <c r="L57" s="22">
        <v>203</v>
      </c>
      <c r="M57" s="23" t="s">
        <v>91</v>
      </c>
      <c r="N57" s="23" t="s">
        <v>13</v>
      </c>
      <c r="O57" s="21">
        <v>3</v>
      </c>
      <c r="P57" s="21" t="s">
        <v>59</v>
      </c>
      <c r="Q57" s="21">
        <v>2008</v>
      </c>
      <c r="R57" s="24">
        <v>6.2280092592592595E-4</v>
      </c>
      <c r="S57" s="16">
        <v>1.4270833333333331E-4</v>
      </c>
      <c r="T57" s="23"/>
      <c r="U57" s="14">
        <f>IF(H57&gt;R57,R57,H57)</f>
        <v>6.2002314814814819E-4</v>
      </c>
    </row>
    <row r="58" spans="1:21" x14ac:dyDescent="0.25">
      <c r="A58" s="10">
        <v>55</v>
      </c>
      <c r="B58" s="6">
        <v>202</v>
      </c>
      <c r="C58" s="9" t="s">
        <v>97</v>
      </c>
      <c r="D58" s="9" t="s">
        <v>32</v>
      </c>
      <c r="E58" s="10">
        <v>3</v>
      </c>
      <c r="F58" s="10" t="s">
        <v>59</v>
      </c>
      <c r="G58" s="10">
        <v>2009</v>
      </c>
      <c r="H58" s="11">
        <v>6.2453703703703705E-4</v>
      </c>
      <c r="I58" s="12">
        <v>1.3935185185185185E-4</v>
      </c>
      <c r="J58" s="9"/>
      <c r="K58" s="10">
        <v>48</v>
      </c>
      <c r="L58" s="6">
        <v>202</v>
      </c>
      <c r="M58" s="9" t="s">
        <v>97</v>
      </c>
      <c r="N58" s="9" t="s">
        <v>32</v>
      </c>
      <c r="O58" s="10">
        <v>2</v>
      </c>
      <c r="P58" s="10" t="s">
        <v>59</v>
      </c>
      <c r="Q58" s="10">
        <v>2009</v>
      </c>
      <c r="R58" s="11">
        <v>6.2013888888888893E-4</v>
      </c>
      <c r="S58" s="13">
        <v>1.4004629629629629E-4</v>
      </c>
      <c r="T58" s="9"/>
      <c r="U58" s="8">
        <f>IF(H58&gt;R58,R58,H58)</f>
        <v>6.2013888888888893E-4</v>
      </c>
    </row>
    <row r="59" spans="1:21" x14ac:dyDescent="0.25">
      <c r="A59" s="21">
        <v>56</v>
      </c>
      <c r="B59" s="22">
        <v>106</v>
      </c>
      <c r="C59" s="23" t="s">
        <v>93</v>
      </c>
      <c r="D59" s="23" t="s">
        <v>13</v>
      </c>
      <c r="E59" s="21">
        <v>1</v>
      </c>
      <c r="F59" s="21" t="s">
        <v>94</v>
      </c>
      <c r="G59" s="21">
        <v>1973</v>
      </c>
      <c r="H59" s="24">
        <v>6.2268518518518521E-4</v>
      </c>
      <c r="I59" s="15">
        <v>1.3750000000000001E-4</v>
      </c>
      <c r="J59" s="23"/>
      <c r="K59" s="21">
        <v>52</v>
      </c>
      <c r="L59" s="22">
        <v>106</v>
      </c>
      <c r="M59" s="23" t="s">
        <v>93</v>
      </c>
      <c r="N59" s="23" t="s">
        <v>13</v>
      </c>
      <c r="O59" s="21">
        <v>2</v>
      </c>
      <c r="P59" s="21" t="s">
        <v>94</v>
      </c>
      <c r="Q59" s="21">
        <v>1973</v>
      </c>
      <c r="R59" s="24">
        <v>6.281250000000001E-4</v>
      </c>
      <c r="S59" s="16">
        <v>1.4803240740740741E-4</v>
      </c>
      <c r="T59" s="23"/>
      <c r="U59" s="14">
        <f>IF(H59&gt;R59,R59,H59)</f>
        <v>6.2268518518518521E-4</v>
      </c>
    </row>
    <row r="60" spans="1:21" x14ac:dyDescent="0.25">
      <c r="A60" s="10">
        <v>57</v>
      </c>
      <c r="B60" s="6">
        <v>103</v>
      </c>
      <c r="C60" s="9" t="s">
        <v>95</v>
      </c>
      <c r="D60" s="9" t="s">
        <v>16</v>
      </c>
      <c r="E60" s="10">
        <v>6</v>
      </c>
      <c r="F60" s="10" t="s">
        <v>53</v>
      </c>
      <c r="G60" s="10">
        <v>1983</v>
      </c>
      <c r="H60" s="11">
        <v>6.2303240740740743E-4</v>
      </c>
      <c r="I60" s="12">
        <v>1.3796296296296297E-4</v>
      </c>
      <c r="J60" s="9"/>
      <c r="K60" s="10">
        <v>53</v>
      </c>
      <c r="L60" s="6">
        <v>103</v>
      </c>
      <c r="M60" s="9" t="s">
        <v>95</v>
      </c>
      <c r="N60" s="9" t="s">
        <v>16</v>
      </c>
      <c r="O60" s="10">
        <v>6</v>
      </c>
      <c r="P60" s="10" t="s">
        <v>53</v>
      </c>
      <c r="Q60" s="10">
        <v>1983</v>
      </c>
      <c r="R60" s="11">
        <v>6.2997685185185183E-4</v>
      </c>
      <c r="S60" s="13">
        <v>1.4988425925925925E-4</v>
      </c>
      <c r="T60" s="9"/>
      <c r="U60" s="8">
        <f>IF(H60&gt;R60,R60,H60)</f>
        <v>6.2303240740740743E-4</v>
      </c>
    </row>
    <row r="61" spans="1:21" x14ac:dyDescent="0.25">
      <c r="A61" s="21">
        <v>58</v>
      </c>
      <c r="B61" s="22">
        <v>217</v>
      </c>
      <c r="C61" s="23" t="s">
        <v>96</v>
      </c>
      <c r="D61" s="23" t="s">
        <v>13</v>
      </c>
      <c r="E61" s="21">
        <v>4</v>
      </c>
      <c r="F61" s="21" t="s">
        <v>59</v>
      </c>
      <c r="G61" s="21">
        <v>2008</v>
      </c>
      <c r="H61" s="24">
        <v>6.2349537037037028E-4</v>
      </c>
      <c r="I61" s="15">
        <v>1.3842592592592593E-4</v>
      </c>
      <c r="J61" s="23"/>
      <c r="K61" s="21">
        <v>50</v>
      </c>
      <c r="L61" s="22">
        <v>217</v>
      </c>
      <c r="M61" s="23" t="s">
        <v>96</v>
      </c>
      <c r="N61" s="23" t="s">
        <v>13</v>
      </c>
      <c r="O61" s="21">
        <v>4</v>
      </c>
      <c r="P61" s="21" t="s">
        <v>59</v>
      </c>
      <c r="Q61" s="21">
        <v>2008</v>
      </c>
      <c r="R61" s="24">
        <v>6.2361111111111113E-4</v>
      </c>
      <c r="S61" s="16">
        <v>1.4351851851851852E-4</v>
      </c>
      <c r="T61" s="23"/>
      <c r="U61" s="14">
        <f>IF(H61&gt;R61,R61,H61)</f>
        <v>6.2349537037037028E-4</v>
      </c>
    </row>
    <row r="62" spans="1:21" x14ac:dyDescent="0.25">
      <c r="A62" s="10">
        <v>59</v>
      </c>
      <c r="B62" s="6">
        <v>239</v>
      </c>
      <c r="C62" s="9" t="s">
        <v>102</v>
      </c>
      <c r="D62" s="9" t="s">
        <v>103</v>
      </c>
      <c r="E62" s="10">
        <v>2</v>
      </c>
      <c r="F62" s="10" t="s">
        <v>94</v>
      </c>
      <c r="G62" s="10">
        <v>1973</v>
      </c>
      <c r="H62" s="11">
        <v>6.4074074074074066E-4</v>
      </c>
      <c r="I62" s="12">
        <v>1.556712962962963E-4</v>
      </c>
      <c r="J62" s="9"/>
      <c r="K62" s="10">
        <v>51</v>
      </c>
      <c r="L62" s="6">
        <v>239</v>
      </c>
      <c r="M62" s="9" t="s">
        <v>102</v>
      </c>
      <c r="N62" s="9" t="s">
        <v>103</v>
      </c>
      <c r="O62" s="10">
        <v>1</v>
      </c>
      <c r="P62" s="10" t="s">
        <v>94</v>
      </c>
      <c r="Q62" s="10">
        <v>1973</v>
      </c>
      <c r="R62" s="11">
        <v>6.2650462962962963E-4</v>
      </c>
      <c r="S62" s="13">
        <v>1.4641203703703705E-4</v>
      </c>
      <c r="T62" s="9"/>
      <c r="U62" s="8">
        <f>IF(H62&gt;R62,R62,H62)</f>
        <v>6.2650462962962963E-4</v>
      </c>
    </row>
    <row r="63" spans="1:21" x14ac:dyDescent="0.25">
      <c r="A63" s="21">
        <v>60</v>
      </c>
      <c r="B63" s="22">
        <v>221</v>
      </c>
      <c r="C63" s="23" t="s">
        <v>40</v>
      </c>
      <c r="D63" s="23" t="s">
        <v>41</v>
      </c>
      <c r="E63" s="21">
        <v>1</v>
      </c>
      <c r="F63" s="21" t="s">
        <v>98</v>
      </c>
      <c r="G63" s="21">
        <v>2011</v>
      </c>
      <c r="H63" s="24">
        <v>6.3055555555555553E-4</v>
      </c>
      <c r="I63" s="15">
        <v>1.4537037037037039E-4</v>
      </c>
      <c r="J63" s="23"/>
      <c r="K63" s="21">
        <v>55</v>
      </c>
      <c r="L63" s="22">
        <v>221</v>
      </c>
      <c r="M63" s="23" t="s">
        <v>40</v>
      </c>
      <c r="N63" s="23" t="s">
        <v>41</v>
      </c>
      <c r="O63" s="21">
        <v>1</v>
      </c>
      <c r="P63" s="21" t="s">
        <v>98</v>
      </c>
      <c r="Q63" s="21">
        <v>2011</v>
      </c>
      <c r="R63" s="24">
        <v>6.3854166666666671E-4</v>
      </c>
      <c r="S63" s="16">
        <v>1.5844907407407406E-4</v>
      </c>
      <c r="T63" s="23"/>
      <c r="U63" s="14">
        <f>IF(H63&gt;R63,R63,H63)</f>
        <v>6.3055555555555553E-4</v>
      </c>
    </row>
    <row r="64" spans="1:21" x14ac:dyDescent="0.25">
      <c r="A64" s="10">
        <v>61</v>
      </c>
      <c r="B64" s="6">
        <v>204</v>
      </c>
      <c r="C64" s="9" t="s">
        <v>99</v>
      </c>
      <c r="D64" s="9" t="s">
        <v>100</v>
      </c>
      <c r="E64" s="10">
        <v>5</v>
      </c>
      <c r="F64" s="10" t="s">
        <v>59</v>
      </c>
      <c r="G64" s="10">
        <v>2009</v>
      </c>
      <c r="H64" s="11">
        <v>6.3368055555555552E-4</v>
      </c>
      <c r="I64" s="12">
        <v>1.4849537037037037E-4</v>
      </c>
      <c r="J64" s="9"/>
      <c r="K64" s="10" t="s">
        <v>174</v>
      </c>
      <c r="L64" s="6">
        <v>204</v>
      </c>
      <c r="M64" s="9" t="s">
        <v>99</v>
      </c>
      <c r="N64" s="9" t="s">
        <v>100</v>
      </c>
      <c r="O64" s="10" t="s">
        <v>174</v>
      </c>
      <c r="P64" s="10" t="s">
        <v>59</v>
      </c>
      <c r="Q64" s="10">
        <v>2009</v>
      </c>
      <c r="R64" s="11"/>
      <c r="S64" s="13"/>
      <c r="T64" s="9"/>
      <c r="U64" s="8">
        <f>H64</f>
        <v>6.3368055555555552E-4</v>
      </c>
    </row>
    <row r="65" spans="1:21" x14ac:dyDescent="0.25">
      <c r="A65" s="21">
        <v>62</v>
      </c>
      <c r="B65" s="22">
        <v>124</v>
      </c>
      <c r="C65" s="23" t="s">
        <v>109</v>
      </c>
      <c r="D65" s="23" t="s">
        <v>22</v>
      </c>
      <c r="E65" s="21">
        <v>7</v>
      </c>
      <c r="F65" s="21" t="s">
        <v>53</v>
      </c>
      <c r="G65" s="21">
        <v>1996</v>
      </c>
      <c r="H65" s="24">
        <v>6.5324074074074069E-4</v>
      </c>
      <c r="I65" s="15">
        <v>1.6817129629629628E-4</v>
      </c>
      <c r="J65" s="23"/>
      <c r="K65" s="21">
        <v>54</v>
      </c>
      <c r="L65" s="22">
        <v>124</v>
      </c>
      <c r="M65" s="23" t="s">
        <v>109</v>
      </c>
      <c r="N65" s="23" t="s">
        <v>22</v>
      </c>
      <c r="O65" s="21">
        <v>7</v>
      </c>
      <c r="P65" s="21" t="s">
        <v>53</v>
      </c>
      <c r="Q65" s="21">
        <v>1996</v>
      </c>
      <c r="R65" s="24">
        <v>6.3842592592592586E-4</v>
      </c>
      <c r="S65" s="16">
        <v>1.5833333333333332E-4</v>
      </c>
      <c r="T65" s="23"/>
      <c r="U65" s="14">
        <f>IF(H65&gt;R65,R65,H65)</f>
        <v>6.3842592592592586E-4</v>
      </c>
    </row>
    <row r="66" spans="1:21" x14ac:dyDescent="0.25">
      <c r="A66" s="10">
        <v>63</v>
      </c>
      <c r="B66" s="6">
        <v>54</v>
      </c>
      <c r="C66" s="9" t="s">
        <v>104</v>
      </c>
      <c r="D66" s="9" t="s">
        <v>105</v>
      </c>
      <c r="E66" s="10">
        <v>8</v>
      </c>
      <c r="F66" s="10" t="s">
        <v>34</v>
      </c>
      <c r="G66" s="10">
        <v>1971</v>
      </c>
      <c r="H66" s="11">
        <v>6.4189814814814817E-4</v>
      </c>
      <c r="I66" s="12">
        <v>1.5671296296296296E-4</v>
      </c>
      <c r="J66" s="9"/>
      <c r="K66" s="10">
        <v>57</v>
      </c>
      <c r="L66" s="6">
        <v>54</v>
      </c>
      <c r="M66" s="9" t="s">
        <v>104</v>
      </c>
      <c r="N66" s="9" t="s">
        <v>105</v>
      </c>
      <c r="O66" s="10">
        <v>8</v>
      </c>
      <c r="P66" s="10" t="s">
        <v>34</v>
      </c>
      <c r="Q66" s="10">
        <v>1971</v>
      </c>
      <c r="R66" s="11">
        <v>6.4606481481481481E-4</v>
      </c>
      <c r="S66" s="13">
        <v>1.6597222222222222E-4</v>
      </c>
      <c r="T66" s="9"/>
      <c r="U66" s="8">
        <f>IF(H66&gt;R66,R66,H66)</f>
        <v>6.4189814814814817E-4</v>
      </c>
    </row>
    <row r="67" spans="1:21" x14ac:dyDescent="0.25">
      <c r="A67" s="21">
        <v>64</v>
      </c>
      <c r="B67" s="22">
        <v>218</v>
      </c>
      <c r="C67" s="23" t="s">
        <v>110</v>
      </c>
      <c r="D67" s="23" t="s">
        <v>13</v>
      </c>
      <c r="E67" s="21">
        <v>6</v>
      </c>
      <c r="F67" s="21" t="s">
        <v>29</v>
      </c>
      <c r="G67" s="21">
        <v>2008</v>
      </c>
      <c r="H67" s="24">
        <v>6.5405092592592587E-4</v>
      </c>
      <c r="I67" s="15">
        <v>1.6886574074074072E-4</v>
      </c>
      <c r="J67" s="23"/>
      <c r="K67" s="21">
        <v>56</v>
      </c>
      <c r="L67" s="22">
        <v>218</v>
      </c>
      <c r="M67" s="23" t="s">
        <v>110</v>
      </c>
      <c r="N67" s="23" t="s">
        <v>13</v>
      </c>
      <c r="O67" s="21">
        <v>6</v>
      </c>
      <c r="P67" s="21" t="s">
        <v>29</v>
      </c>
      <c r="Q67" s="21">
        <v>2008</v>
      </c>
      <c r="R67" s="24">
        <v>6.4444444444444445E-4</v>
      </c>
      <c r="S67" s="16">
        <v>1.6435185185185183E-4</v>
      </c>
      <c r="T67" s="23"/>
      <c r="U67" s="14">
        <f>IF(H67&gt;R67,R67,H67)</f>
        <v>6.4444444444444445E-4</v>
      </c>
    </row>
    <row r="68" spans="1:21" x14ac:dyDescent="0.25">
      <c r="A68" s="10">
        <v>65</v>
      </c>
      <c r="B68" s="6">
        <v>122</v>
      </c>
      <c r="C68" s="9" t="s">
        <v>106</v>
      </c>
      <c r="D68" s="9" t="s">
        <v>107</v>
      </c>
      <c r="E68" s="10">
        <v>8</v>
      </c>
      <c r="F68" s="10" t="s">
        <v>53</v>
      </c>
      <c r="G68" s="10">
        <v>1993</v>
      </c>
      <c r="H68" s="11">
        <v>6.4548611111111122E-4</v>
      </c>
      <c r="I68" s="12">
        <v>1.6030092592592593E-4</v>
      </c>
      <c r="J68" s="9"/>
      <c r="K68" s="10">
        <v>58</v>
      </c>
      <c r="L68" s="6">
        <v>122</v>
      </c>
      <c r="M68" s="9" t="s">
        <v>106</v>
      </c>
      <c r="N68" s="9" t="s">
        <v>107</v>
      </c>
      <c r="O68" s="10">
        <v>8</v>
      </c>
      <c r="P68" s="10" t="s">
        <v>53</v>
      </c>
      <c r="Q68" s="10">
        <v>1993</v>
      </c>
      <c r="R68" s="11">
        <v>6.462962962962964E-4</v>
      </c>
      <c r="S68" s="13">
        <v>1.6620370370370367E-4</v>
      </c>
      <c r="T68" s="9"/>
      <c r="U68" s="8">
        <f>IF(H68&gt;R68,R68,H68)</f>
        <v>6.4548611111111122E-4</v>
      </c>
    </row>
    <row r="69" spans="1:21" x14ac:dyDescent="0.25">
      <c r="A69" s="21">
        <v>66</v>
      </c>
      <c r="B69" s="22">
        <v>118</v>
      </c>
      <c r="C69" s="23" t="s">
        <v>108</v>
      </c>
      <c r="D69" s="23" t="s">
        <v>22</v>
      </c>
      <c r="E69" s="21">
        <v>3</v>
      </c>
      <c r="F69" s="21" t="s">
        <v>94</v>
      </c>
      <c r="G69" s="21">
        <v>1976</v>
      </c>
      <c r="H69" s="24">
        <v>6.4942129629629627E-4</v>
      </c>
      <c r="I69" s="15">
        <v>1.6423611111111109E-4</v>
      </c>
      <c r="J69" s="23"/>
      <c r="K69" s="21">
        <v>59</v>
      </c>
      <c r="L69" s="22">
        <v>118</v>
      </c>
      <c r="M69" s="23" t="s">
        <v>108</v>
      </c>
      <c r="N69" s="23" t="s">
        <v>22</v>
      </c>
      <c r="O69" s="21">
        <v>3</v>
      </c>
      <c r="P69" s="21" t="s">
        <v>94</v>
      </c>
      <c r="Q69" s="21">
        <v>1976</v>
      </c>
      <c r="R69" s="24">
        <v>6.4849537037037035E-4</v>
      </c>
      <c r="S69" s="16">
        <v>1.6840277777777782E-4</v>
      </c>
      <c r="T69" s="23"/>
      <c r="U69" s="14">
        <f>IF(H69&gt;R69,R69,H69)</f>
        <v>6.4849537037037035E-4</v>
      </c>
    </row>
    <row r="70" spans="1:21" x14ac:dyDescent="0.25">
      <c r="A70" s="10">
        <v>67</v>
      </c>
      <c r="B70" s="6">
        <v>225</v>
      </c>
      <c r="C70" s="9" t="s">
        <v>114</v>
      </c>
      <c r="D70" s="9" t="s">
        <v>46</v>
      </c>
      <c r="E70" s="10">
        <v>2</v>
      </c>
      <c r="F70" s="10" t="s">
        <v>98</v>
      </c>
      <c r="G70" s="10">
        <v>2011</v>
      </c>
      <c r="H70" s="11">
        <v>6.760416666666667E-4</v>
      </c>
      <c r="I70" s="12">
        <v>1.9085648148148149E-4</v>
      </c>
      <c r="J70" s="9"/>
      <c r="K70" s="10">
        <v>60</v>
      </c>
      <c r="L70" s="6">
        <v>225</v>
      </c>
      <c r="M70" s="9" t="s">
        <v>114</v>
      </c>
      <c r="N70" s="9" t="s">
        <v>46</v>
      </c>
      <c r="O70" s="10">
        <v>2</v>
      </c>
      <c r="P70" s="10" t="s">
        <v>98</v>
      </c>
      <c r="Q70" s="10">
        <v>2011</v>
      </c>
      <c r="R70" s="11">
        <v>6.5590277777777782E-4</v>
      </c>
      <c r="S70" s="13">
        <v>1.7569444444444444E-4</v>
      </c>
      <c r="T70" s="9"/>
      <c r="U70" s="8">
        <f>IF(H70&gt;R70,R70,H70)</f>
        <v>6.5590277777777782E-4</v>
      </c>
    </row>
    <row r="71" spans="1:21" x14ac:dyDescent="0.25">
      <c r="A71" s="21">
        <v>68</v>
      </c>
      <c r="B71" s="22">
        <v>131</v>
      </c>
      <c r="C71" s="23" t="s">
        <v>111</v>
      </c>
      <c r="D71" s="23" t="s">
        <v>16</v>
      </c>
      <c r="E71" s="21">
        <v>5</v>
      </c>
      <c r="F71" s="21" t="s">
        <v>57</v>
      </c>
      <c r="G71" s="21">
        <v>2006</v>
      </c>
      <c r="H71" s="24">
        <v>6.6157407407407408E-4</v>
      </c>
      <c r="I71" s="15">
        <v>1.7638888888888891E-4</v>
      </c>
      <c r="J71" s="23"/>
      <c r="K71" s="21" t="s">
        <v>174</v>
      </c>
      <c r="L71" s="22">
        <v>131</v>
      </c>
      <c r="M71" s="23" t="s">
        <v>111</v>
      </c>
      <c r="N71" s="23" t="s">
        <v>16</v>
      </c>
      <c r="O71" s="21" t="s">
        <v>174</v>
      </c>
      <c r="P71" s="21" t="s">
        <v>57</v>
      </c>
      <c r="Q71" s="21">
        <v>2006</v>
      </c>
      <c r="R71" s="24"/>
      <c r="S71" s="16"/>
      <c r="T71" s="23"/>
      <c r="U71" s="14">
        <f>H71</f>
        <v>6.6157407407407408E-4</v>
      </c>
    </row>
    <row r="72" spans="1:21" x14ac:dyDescent="0.25">
      <c r="A72" s="10">
        <v>69</v>
      </c>
      <c r="B72" s="6">
        <v>114</v>
      </c>
      <c r="C72" s="9" t="s">
        <v>113</v>
      </c>
      <c r="D72" s="9" t="s">
        <v>16</v>
      </c>
      <c r="E72" s="10">
        <v>4</v>
      </c>
      <c r="F72" s="10" t="s">
        <v>94</v>
      </c>
      <c r="G72" s="10">
        <v>1975</v>
      </c>
      <c r="H72" s="11">
        <v>6.7453703703703697E-4</v>
      </c>
      <c r="I72" s="12">
        <v>1.8935185185185187E-4</v>
      </c>
      <c r="J72" s="9"/>
      <c r="K72" s="10">
        <v>61</v>
      </c>
      <c r="L72" s="6">
        <v>114</v>
      </c>
      <c r="M72" s="9" t="s">
        <v>113</v>
      </c>
      <c r="N72" s="9" t="s">
        <v>16</v>
      </c>
      <c r="O72" s="10">
        <v>4</v>
      </c>
      <c r="P72" s="10" t="s">
        <v>94</v>
      </c>
      <c r="Q72" s="10">
        <v>1975</v>
      </c>
      <c r="R72" s="11">
        <v>6.625E-4</v>
      </c>
      <c r="S72" s="13">
        <v>1.8229166666666667E-4</v>
      </c>
      <c r="T72" s="9"/>
      <c r="U72" s="8">
        <f>IF(H72&gt;R72,R72,H72)</f>
        <v>6.625E-4</v>
      </c>
    </row>
    <row r="73" spans="1:21" x14ac:dyDescent="0.25">
      <c r="A73" s="21">
        <v>70</v>
      </c>
      <c r="B73" s="22">
        <v>47</v>
      </c>
      <c r="C73" s="23" t="s">
        <v>116</v>
      </c>
      <c r="D73" s="23" t="s">
        <v>117</v>
      </c>
      <c r="E73" s="21">
        <v>2</v>
      </c>
      <c r="F73" s="21" t="s">
        <v>90</v>
      </c>
      <c r="G73" s="21">
        <v>1959</v>
      </c>
      <c r="H73" s="24">
        <v>6.8379629629629639E-4</v>
      </c>
      <c r="I73" s="15">
        <v>1.9872685185185187E-4</v>
      </c>
      <c r="J73" s="23"/>
      <c r="K73" s="21">
        <v>62</v>
      </c>
      <c r="L73" s="22">
        <v>47</v>
      </c>
      <c r="M73" s="23" t="s">
        <v>116</v>
      </c>
      <c r="N73" s="23" t="s">
        <v>117</v>
      </c>
      <c r="O73" s="21">
        <v>2</v>
      </c>
      <c r="P73" s="21" t="s">
        <v>90</v>
      </c>
      <c r="Q73" s="21">
        <v>1959</v>
      </c>
      <c r="R73" s="24">
        <v>6.6701388888888886E-4</v>
      </c>
      <c r="S73" s="16">
        <v>1.8692129629629628E-4</v>
      </c>
      <c r="T73" s="23"/>
      <c r="U73" s="14">
        <f>IF(H73&gt;R73,R73,H73)</f>
        <v>6.6701388888888886E-4</v>
      </c>
    </row>
    <row r="74" spans="1:21" x14ac:dyDescent="0.25">
      <c r="A74" s="10">
        <v>71</v>
      </c>
      <c r="B74" s="6">
        <v>222</v>
      </c>
      <c r="C74" s="9" t="s">
        <v>125</v>
      </c>
      <c r="D74" s="9" t="s">
        <v>126</v>
      </c>
      <c r="E74" s="10">
        <v>3</v>
      </c>
      <c r="F74" s="10" t="s">
        <v>98</v>
      </c>
      <c r="G74" s="10">
        <v>2011</v>
      </c>
      <c r="H74" s="11">
        <v>6.9027777777777783E-4</v>
      </c>
      <c r="I74" s="12">
        <v>2.0520833333333331E-4</v>
      </c>
      <c r="J74" s="9"/>
      <c r="K74" s="10">
        <v>63</v>
      </c>
      <c r="L74" s="6">
        <v>222</v>
      </c>
      <c r="M74" s="9" t="s">
        <v>125</v>
      </c>
      <c r="N74" s="9" t="s">
        <v>126</v>
      </c>
      <c r="O74" s="10">
        <v>3</v>
      </c>
      <c r="P74" s="10" t="s">
        <v>98</v>
      </c>
      <c r="Q74" s="10">
        <v>2011</v>
      </c>
      <c r="R74" s="11">
        <v>6.6840277777777775E-4</v>
      </c>
      <c r="S74" s="13">
        <v>1.8831018518518521E-4</v>
      </c>
      <c r="T74" s="9"/>
      <c r="U74" s="8">
        <f>IF(H74&gt;R74,R74,H74)</f>
        <v>6.6840277777777775E-4</v>
      </c>
    </row>
    <row r="75" spans="1:21" x14ac:dyDescent="0.25">
      <c r="A75" s="21">
        <v>72</v>
      </c>
      <c r="B75" s="22">
        <v>109</v>
      </c>
      <c r="C75" s="23" t="s">
        <v>112</v>
      </c>
      <c r="D75" s="23" t="s">
        <v>76</v>
      </c>
      <c r="E75" s="21">
        <v>9</v>
      </c>
      <c r="F75" s="21" t="s">
        <v>53</v>
      </c>
      <c r="G75" s="21">
        <v>1991</v>
      </c>
      <c r="H75" s="24">
        <v>6.7002314814814821E-4</v>
      </c>
      <c r="I75" s="15">
        <v>1.8483796296296296E-4</v>
      </c>
      <c r="J75" s="23"/>
      <c r="K75" s="21" t="s">
        <v>174</v>
      </c>
      <c r="L75" s="22">
        <v>109</v>
      </c>
      <c r="M75" s="23" t="s">
        <v>112</v>
      </c>
      <c r="N75" s="23" t="s">
        <v>76</v>
      </c>
      <c r="O75" s="21" t="s">
        <v>174</v>
      </c>
      <c r="P75" s="21" t="s">
        <v>53</v>
      </c>
      <c r="Q75" s="21">
        <v>1991</v>
      </c>
      <c r="R75" s="24"/>
      <c r="S75" s="16"/>
      <c r="T75" s="23"/>
      <c r="U75" s="14">
        <f>H75</f>
        <v>6.7002314814814821E-4</v>
      </c>
    </row>
    <row r="76" spans="1:21" x14ac:dyDescent="0.25">
      <c r="A76" s="10">
        <v>73</v>
      </c>
      <c r="B76" s="6">
        <v>237</v>
      </c>
      <c r="C76" s="9" t="s">
        <v>120</v>
      </c>
      <c r="D76" s="9" t="s">
        <v>13</v>
      </c>
      <c r="E76" s="10">
        <v>4</v>
      </c>
      <c r="F76" s="10" t="s">
        <v>98</v>
      </c>
      <c r="G76" s="10">
        <v>2012</v>
      </c>
      <c r="H76" s="11">
        <v>6.8715277777777774E-4</v>
      </c>
      <c r="I76" s="12">
        <v>2.0196759259259259E-4</v>
      </c>
      <c r="J76" s="9"/>
      <c r="K76" s="10">
        <v>64</v>
      </c>
      <c r="L76" s="6">
        <v>237</v>
      </c>
      <c r="M76" s="9" t="s">
        <v>120</v>
      </c>
      <c r="N76" s="9" t="s">
        <v>13</v>
      </c>
      <c r="O76" s="10">
        <v>4</v>
      </c>
      <c r="P76" s="10" t="s">
        <v>98</v>
      </c>
      <c r="Q76" s="10">
        <v>2012</v>
      </c>
      <c r="R76" s="11">
        <v>6.743055555555556E-4</v>
      </c>
      <c r="S76" s="13">
        <v>1.9421296296296298E-4</v>
      </c>
      <c r="T76" s="9"/>
      <c r="U76" s="8">
        <f>IF(H76&gt;R76,R76,H76)</f>
        <v>6.743055555555556E-4</v>
      </c>
    </row>
    <row r="77" spans="1:21" x14ac:dyDescent="0.25">
      <c r="A77" s="21">
        <v>74</v>
      </c>
      <c r="B77" s="22">
        <v>210</v>
      </c>
      <c r="C77" s="23" t="s">
        <v>144</v>
      </c>
      <c r="D77" s="23" t="s">
        <v>39</v>
      </c>
      <c r="E77" s="21">
        <v>1</v>
      </c>
      <c r="F77" s="21" t="s">
        <v>123</v>
      </c>
      <c r="G77" s="21">
        <v>2010</v>
      </c>
      <c r="H77" s="24">
        <v>7.2662037037037042E-4</v>
      </c>
      <c r="I77" s="15">
        <v>2.4143518518518522E-4</v>
      </c>
      <c r="J77" s="23"/>
      <c r="K77" s="21">
        <v>65</v>
      </c>
      <c r="L77" s="22">
        <v>210</v>
      </c>
      <c r="M77" s="23" t="s">
        <v>144</v>
      </c>
      <c r="N77" s="23" t="s">
        <v>39</v>
      </c>
      <c r="O77" s="21">
        <v>1</v>
      </c>
      <c r="P77" s="21" t="s">
        <v>123</v>
      </c>
      <c r="Q77" s="21">
        <v>2010</v>
      </c>
      <c r="R77" s="24">
        <v>6.7754629629629632E-4</v>
      </c>
      <c r="S77" s="16">
        <v>1.974537037037037E-4</v>
      </c>
      <c r="T77" s="23"/>
      <c r="U77" s="14">
        <f>IF(H77&gt;R77,R77,H77)</f>
        <v>6.7754629629629632E-4</v>
      </c>
    </row>
    <row r="78" spans="1:21" x14ac:dyDescent="0.25">
      <c r="A78" s="10">
        <v>75</v>
      </c>
      <c r="B78" s="6">
        <v>48</v>
      </c>
      <c r="C78" s="9" t="s">
        <v>115</v>
      </c>
      <c r="D78" s="9"/>
      <c r="E78" s="10">
        <v>12</v>
      </c>
      <c r="F78" s="10" t="s">
        <v>11</v>
      </c>
      <c r="G78" s="10">
        <v>1987</v>
      </c>
      <c r="H78" s="11">
        <v>6.8206018518518518E-4</v>
      </c>
      <c r="I78" s="12">
        <v>1.9699074074074074E-4</v>
      </c>
      <c r="J78" s="9"/>
      <c r="K78" s="10" t="s">
        <v>174</v>
      </c>
      <c r="L78" s="6">
        <v>48</v>
      </c>
      <c r="M78" s="9" t="s">
        <v>115</v>
      </c>
      <c r="N78" s="9"/>
      <c r="O78" s="10" t="s">
        <v>174</v>
      </c>
      <c r="P78" s="10" t="s">
        <v>11</v>
      </c>
      <c r="Q78" s="10">
        <v>1987</v>
      </c>
      <c r="R78" s="11"/>
      <c r="S78" s="13"/>
      <c r="T78" s="9"/>
      <c r="U78" s="8">
        <f>H78</f>
        <v>6.8206018518518518E-4</v>
      </c>
    </row>
    <row r="79" spans="1:21" x14ac:dyDescent="0.25">
      <c r="A79" s="21">
        <v>76</v>
      </c>
      <c r="B79" s="22">
        <v>44</v>
      </c>
      <c r="C79" s="23" t="s">
        <v>118</v>
      </c>
      <c r="D79" s="23" t="s">
        <v>18</v>
      </c>
      <c r="E79" s="21">
        <v>9</v>
      </c>
      <c r="F79" s="21" t="s">
        <v>34</v>
      </c>
      <c r="G79" s="21">
        <v>1971</v>
      </c>
      <c r="H79" s="24">
        <v>6.8483796296296305E-4</v>
      </c>
      <c r="I79" s="15">
        <v>1.9965277777777776E-4</v>
      </c>
      <c r="J79" s="23"/>
      <c r="K79" s="21" t="s">
        <v>174</v>
      </c>
      <c r="L79" s="22">
        <v>44</v>
      </c>
      <c r="M79" s="23" t="s">
        <v>118</v>
      </c>
      <c r="N79" s="23" t="s">
        <v>18</v>
      </c>
      <c r="O79" s="21" t="s">
        <v>174</v>
      </c>
      <c r="P79" s="21" t="s">
        <v>34</v>
      </c>
      <c r="Q79" s="21">
        <v>1971</v>
      </c>
      <c r="R79" s="24"/>
      <c r="S79" s="16"/>
      <c r="T79" s="23"/>
      <c r="U79" s="14">
        <f>H79</f>
        <v>6.8483796296296305E-4</v>
      </c>
    </row>
    <row r="80" spans="1:21" x14ac:dyDescent="0.25">
      <c r="A80" s="10">
        <v>77</v>
      </c>
      <c r="B80" s="6">
        <v>113</v>
      </c>
      <c r="C80" s="9" t="s">
        <v>119</v>
      </c>
      <c r="D80" s="9" t="s">
        <v>103</v>
      </c>
      <c r="E80" s="10">
        <v>5</v>
      </c>
      <c r="F80" s="10" t="s">
        <v>94</v>
      </c>
      <c r="G80" s="10">
        <v>1981</v>
      </c>
      <c r="H80" s="11">
        <v>6.853009259259259E-4</v>
      </c>
      <c r="I80" s="12">
        <v>2.0011574074074072E-4</v>
      </c>
      <c r="J80" s="9"/>
      <c r="K80" s="10" t="s">
        <v>174</v>
      </c>
      <c r="L80" s="6">
        <v>113</v>
      </c>
      <c r="M80" s="9" t="s">
        <v>119</v>
      </c>
      <c r="N80" s="9" t="s">
        <v>103</v>
      </c>
      <c r="O80" s="10" t="s">
        <v>174</v>
      </c>
      <c r="P80" s="10" t="s">
        <v>94</v>
      </c>
      <c r="Q80" s="10">
        <v>1981</v>
      </c>
      <c r="R80" s="11"/>
      <c r="S80" s="13"/>
      <c r="T80" s="9"/>
      <c r="U80" s="8">
        <f>H80</f>
        <v>6.853009259259259E-4</v>
      </c>
    </row>
    <row r="81" spans="1:21" x14ac:dyDescent="0.25">
      <c r="A81" s="21">
        <v>78</v>
      </c>
      <c r="B81" s="22">
        <v>214</v>
      </c>
      <c r="C81" s="23" t="s">
        <v>121</v>
      </c>
      <c r="D81" s="23" t="s">
        <v>122</v>
      </c>
      <c r="E81" s="21">
        <v>2</v>
      </c>
      <c r="F81" s="21" t="s">
        <v>123</v>
      </c>
      <c r="G81" s="21">
        <v>2010</v>
      </c>
      <c r="H81" s="24">
        <v>6.8738425925925922E-4</v>
      </c>
      <c r="I81" s="15">
        <v>2.0231481481481481E-4</v>
      </c>
      <c r="J81" s="23"/>
      <c r="K81" s="21">
        <v>67</v>
      </c>
      <c r="L81" s="22">
        <v>214</v>
      </c>
      <c r="M81" s="23" t="s">
        <v>121</v>
      </c>
      <c r="N81" s="23" t="s">
        <v>122</v>
      </c>
      <c r="O81" s="21">
        <v>2</v>
      </c>
      <c r="P81" s="21" t="s">
        <v>123</v>
      </c>
      <c r="Q81" s="21">
        <v>2010</v>
      </c>
      <c r="R81" s="24">
        <v>6.8981481481481487E-4</v>
      </c>
      <c r="S81" s="16">
        <v>2.0972222222222223E-4</v>
      </c>
      <c r="T81" s="23"/>
      <c r="U81" s="14">
        <f>IF(H81&gt;R81,R81,H81)</f>
        <v>6.8738425925925922E-4</v>
      </c>
    </row>
    <row r="82" spans="1:21" x14ac:dyDescent="0.25">
      <c r="A82" s="10">
        <v>79</v>
      </c>
      <c r="B82" s="6">
        <v>236</v>
      </c>
      <c r="C82" s="9" t="s">
        <v>131</v>
      </c>
      <c r="D82" s="9" t="s">
        <v>13</v>
      </c>
      <c r="E82" s="10">
        <v>5</v>
      </c>
      <c r="F82" s="10" t="s">
        <v>98</v>
      </c>
      <c r="G82" s="10">
        <v>2012</v>
      </c>
      <c r="H82" s="11">
        <v>6.9861111111111111E-4</v>
      </c>
      <c r="I82" s="12">
        <v>2.1354166666666668E-4</v>
      </c>
      <c r="J82" s="9"/>
      <c r="K82" s="10">
        <v>66</v>
      </c>
      <c r="L82" s="6">
        <v>236</v>
      </c>
      <c r="M82" s="9" t="s">
        <v>131</v>
      </c>
      <c r="N82" s="9" t="s">
        <v>13</v>
      </c>
      <c r="O82" s="10">
        <v>5</v>
      </c>
      <c r="P82" s="10" t="s">
        <v>98</v>
      </c>
      <c r="Q82" s="10">
        <v>2012</v>
      </c>
      <c r="R82" s="11">
        <v>6.8854166666666673E-4</v>
      </c>
      <c r="S82" s="13">
        <v>2.0844907407407409E-4</v>
      </c>
      <c r="T82" s="9"/>
      <c r="U82" s="8">
        <f>IF(H82&gt;R82,R82,H82)</f>
        <v>6.8854166666666673E-4</v>
      </c>
    </row>
    <row r="83" spans="1:21" x14ac:dyDescent="0.25">
      <c r="A83" s="21">
        <v>80</v>
      </c>
      <c r="B83" s="22">
        <v>107</v>
      </c>
      <c r="C83" s="23" t="s">
        <v>124</v>
      </c>
      <c r="D83" s="23" t="s">
        <v>22</v>
      </c>
      <c r="E83" s="21">
        <v>6</v>
      </c>
      <c r="F83" s="21" t="s">
        <v>94</v>
      </c>
      <c r="G83" s="21">
        <v>1977</v>
      </c>
      <c r="H83" s="24">
        <v>6.8981481481481487E-4</v>
      </c>
      <c r="I83" s="15">
        <v>2.0462962962962967E-4</v>
      </c>
      <c r="J83" s="23"/>
      <c r="K83" s="21" t="s">
        <v>174</v>
      </c>
      <c r="L83" s="22">
        <v>107</v>
      </c>
      <c r="M83" s="23" t="s">
        <v>124</v>
      </c>
      <c r="N83" s="23" t="s">
        <v>22</v>
      </c>
      <c r="O83" s="21" t="s">
        <v>174</v>
      </c>
      <c r="P83" s="21" t="s">
        <v>94</v>
      </c>
      <c r="Q83" s="21">
        <v>1977</v>
      </c>
      <c r="R83" s="24"/>
      <c r="S83" s="16"/>
      <c r="T83" s="23"/>
      <c r="U83" s="14">
        <f>H83</f>
        <v>6.8981481481481487E-4</v>
      </c>
    </row>
    <row r="84" spans="1:21" x14ac:dyDescent="0.25">
      <c r="A84" s="10">
        <v>81</v>
      </c>
      <c r="B84" s="6">
        <v>238</v>
      </c>
      <c r="C84" s="9" t="s">
        <v>127</v>
      </c>
      <c r="D84" s="9" t="s">
        <v>128</v>
      </c>
      <c r="E84" s="10">
        <v>3</v>
      </c>
      <c r="F84" s="10" t="s">
        <v>90</v>
      </c>
      <c r="G84" s="10">
        <v>1960</v>
      </c>
      <c r="H84" s="11">
        <v>6.9270833333333337E-4</v>
      </c>
      <c r="I84" s="12">
        <v>2.0763888888888893E-4</v>
      </c>
      <c r="J84" s="9"/>
      <c r="K84" s="10">
        <v>68</v>
      </c>
      <c r="L84" s="6">
        <v>238</v>
      </c>
      <c r="M84" s="9" t="s">
        <v>127</v>
      </c>
      <c r="N84" s="9" t="s">
        <v>128</v>
      </c>
      <c r="O84" s="10">
        <v>3</v>
      </c>
      <c r="P84" s="10" t="s">
        <v>90</v>
      </c>
      <c r="Q84" s="10">
        <v>1960</v>
      </c>
      <c r="R84" s="11">
        <v>6.9305555555555559E-4</v>
      </c>
      <c r="S84" s="13">
        <v>2.1296296296296295E-4</v>
      </c>
      <c r="T84" s="9"/>
      <c r="U84" s="8">
        <f>IF(H84&gt;R84,R84,H84)</f>
        <v>6.9270833333333337E-4</v>
      </c>
    </row>
    <row r="85" spans="1:21" x14ac:dyDescent="0.25">
      <c r="A85" s="21">
        <v>82</v>
      </c>
      <c r="B85" s="22">
        <v>112</v>
      </c>
      <c r="C85" s="23" t="s">
        <v>129</v>
      </c>
      <c r="D85" s="23" t="s">
        <v>61</v>
      </c>
      <c r="E85" s="21">
        <v>10</v>
      </c>
      <c r="F85" s="21" t="s">
        <v>53</v>
      </c>
      <c r="G85" s="21">
        <v>1987</v>
      </c>
      <c r="H85" s="24">
        <v>6.9305555555555559E-4</v>
      </c>
      <c r="I85" s="15">
        <v>2.0798611111111113E-4</v>
      </c>
      <c r="J85" s="23"/>
      <c r="K85" s="21" t="s">
        <v>174</v>
      </c>
      <c r="L85" s="22">
        <v>112</v>
      </c>
      <c r="M85" s="23" t="s">
        <v>129</v>
      </c>
      <c r="N85" s="23" t="s">
        <v>61</v>
      </c>
      <c r="O85" s="21" t="s">
        <v>174</v>
      </c>
      <c r="P85" s="21" t="s">
        <v>53</v>
      </c>
      <c r="Q85" s="21">
        <v>1987</v>
      </c>
      <c r="R85" s="24"/>
      <c r="S85" s="16"/>
      <c r="T85" s="23"/>
      <c r="U85" s="14">
        <f>H85</f>
        <v>6.9305555555555559E-4</v>
      </c>
    </row>
    <row r="86" spans="1:21" x14ac:dyDescent="0.25">
      <c r="A86" s="10">
        <v>83</v>
      </c>
      <c r="B86" s="6">
        <v>205</v>
      </c>
      <c r="C86" s="9" t="s">
        <v>130</v>
      </c>
      <c r="D86" s="9" t="s">
        <v>100</v>
      </c>
      <c r="E86" s="10">
        <v>3</v>
      </c>
      <c r="F86" s="10" t="s">
        <v>123</v>
      </c>
      <c r="G86" s="10">
        <v>2011</v>
      </c>
      <c r="H86" s="11">
        <v>6.9768518518518519E-4</v>
      </c>
      <c r="I86" s="12">
        <v>2.1261574074074076E-4</v>
      </c>
      <c r="J86" s="9"/>
      <c r="K86" s="10">
        <v>69</v>
      </c>
      <c r="L86" s="6">
        <v>205</v>
      </c>
      <c r="M86" s="9" t="s">
        <v>130</v>
      </c>
      <c r="N86" s="9" t="s">
        <v>100</v>
      </c>
      <c r="O86" s="10">
        <v>3</v>
      </c>
      <c r="P86" s="10" t="s">
        <v>123</v>
      </c>
      <c r="Q86" s="10">
        <v>2011</v>
      </c>
      <c r="R86" s="11">
        <v>6.9606481481481472E-4</v>
      </c>
      <c r="S86" s="13">
        <v>2.1597222222222222E-4</v>
      </c>
      <c r="T86" s="9"/>
      <c r="U86" s="8">
        <f>IF(H86&gt;R86,R86,H86)</f>
        <v>6.9606481481481472E-4</v>
      </c>
    </row>
    <row r="87" spans="1:21" x14ac:dyDescent="0.25">
      <c r="A87" s="21">
        <v>84</v>
      </c>
      <c r="B87" s="22">
        <v>108</v>
      </c>
      <c r="C87" s="23" t="s">
        <v>133</v>
      </c>
      <c r="D87" s="23" t="s">
        <v>134</v>
      </c>
      <c r="E87" s="21">
        <v>1</v>
      </c>
      <c r="F87" s="21" t="s">
        <v>135</v>
      </c>
      <c r="G87" s="21">
        <v>1965</v>
      </c>
      <c r="H87" s="24">
        <v>7.081018518518518E-4</v>
      </c>
      <c r="I87" s="15">
        <v>2.2303240740740739E-4</v>
      </c>
      <c r="J87" s="23"/>
      <c r="K87" s="21">
        <v>70</v>
      </c>
      <c r="L87" s="22">
        <v>108</v>
      </c>
      <c r="M87" s="23" t="s">
        <v>133</v>
      </c>
      <c r="N87" s="23" t="s">
        <v>134</v>
      </c>
      <c r="O87" s="21">
        <v>1</v>
      </c>
      <c r="P87" s="21" t="s">
        <v>135</v>
      </c>
      <c r="Q87" s="21">
        <v>1965</v>
      </c>
      <c r="R87" s="24">
        <v>7.0104166666666665E-4</v>
      </c>
      <c r="S87" s="16">
        <v>2.2094907407407407E-4</v>
      </c>
      <c r="T87" s="23"/>
      <c r="U87" s="14">
        <f>IF(H87&gt;R87,R87,H87)</f>
        <v>7.0104166666666665E-4</v>
      </c>
    </row>
    <row r="88" spans="1:21" x14ac:dyDescent="0.25">
      <c r="A88" s="10">
        <v>85</v>
      </c>
      <c r="B88" s="6">
        <v>209</v>
      </c>
      <c r="C88" s="9" t="s">
        <v>132</v>
      </c>
      <c r="D88" s="9"/>
      <c r="E88" s="10">
        <v>4</v>
      </c>
      <c r="F88" s="10" t="s">
        <v>123</v>
      </c>
      <c r="G88" s="10">
        <v>2011</v>
      </c>
      <c r="H88" s="11">
        <v>7.069444444444445E-4</v>
      </c>
      <c r="I88" s="12">
        <v>2.217592592592593E-4</v>
      </c>
      <c r="J88" s="9"/>
      <c r="K88" s="10">
        <v>71</v>
      </c>
      <c r="L88" s="6">
        <v>209</v>
      </c>
      <c r="M88" s="9" t="s">
        <v>132</v>
      </c>
      <c r="N88" s="9"/>
      <c r="O88" s="10">
        <v>4</v>
      </c>
      <c r="P88" s="10" t="s">
        <v>123</v>
      </c>
      <c r="Q88" s="10">
        <v>2011</v>
      </c>
      <c r="R88" s="11">
        <v>7.0115740740740739E-4</v>
      </c>
      <c r="S88" s="13">
        <v>2.2106481481481481E-4</v>
      </c>
      <c r="T88" s="9"/>
      <c r="U88" s="8">
        <f>IF(H88&gt;R88,R88,H88)</f>
        <v>7.0115740740740739E-4</v>
      </c>
    </row>
    <row r="89" spans="1:21" x14ac:dyDescent="0.25">
      <c r="A89" s="21">
        <v>86</v>
      </c>
      <c r="B89" s="22">
        <v>223</v>
      </c>
      <c r="C89" s="23" t="s">
        <v>136</v>
      </c>
      <c r="D89" s="23" t="s">
        <v>126</v>
      </c>
      <c r="E89" s="21">
        <v>7</v>
      </c>
      <c r="F89" s="21" t="s">
        <v>29</v>
      </c>
      <c r="G89" s="21">
        <v>2009</v>
      </c>
      <c r="H89" s="24">
        <v>7.1087962962962977E-4</v>
      </c>
      <c r="I89" s="15">
        <v>2.2569444444444446E-4</v>
      </c>
      <c r="J89" s="23"/>
      <c r="K89" s="21">
        <v>72</v>
      </c>
      <c r="L89" s="22">
        <v>223</v>
      </c>
      <c r="M89" s="23" t="s">
        <v>136</v>
      </c>
      <c r="N89" s="23" t="s">
        <v>126</v>
      </c>
      <c r="O89" s="21">
        <v>7</v>
      </c>
      <c r="P89" s="21" t="s">
        <v>29</v>
      </c>
      <c r="Q89" s="21">
        <v>2009</v>
      </c>
      <c r="R89" s="24">
        <v>7.023148148148149E-4</v>
      </c>
      <c r="S89" s="16">
        <v>2.2210648148148152E-4</v>
      </c>
      <c r="T89" s="23"/>
      <c r="U89" s="14">
        <f>IF(H89&gt;R89,R89,H89)</f>
        <v>7.023148148148149E-4</v>
      </c>
    </row>
    <row r="90" spans="1:21" x14ac:dyDescent="0.25">
      <c r="A90" s="10">
        <v>87</v>
      </c>
      <c r="B90" s="6">
        <v>231</v>
      </c>
      <c r="C90" s="9" t="s">
        <v>142</v>
      </c>
      <c r="D90" s="9" t="s">
        <v>25</v>
      </c>
      <c r="E90" s="10">
        <v>6</v>
      </c>
      <c r="F90" s="10" t="s">
        <v>98</v>
      </c>
      <c r="G90" s="10">
        <v>2012</v>
      </c>
      <c r="H90" s="11">
        <v>7.2418981481481477E-4</v>
      </c>
      <c r="I90" s="12">
        <v>2.3912037037037036E-4</v>
      </c>
      <c r="J90" s="9"/>
      <c r="K90" s="10">
        <v>73</v>
      </c>
      <c r="L90" s="6">
        <v>231</v>
      </c>
      <c r="M90" s="9" t="s">
        <v>142</v>
      </c>
      <c r="N90" s="9" t="s">
        <v>25</v>
      </c>
      <c r="O90" s="10">
        <v>6</v>
      </c>
      <c r="P90" s="10" t="s">
        <v>98</v>
      </c>
      <c r="Q90" s="10">
        <v>2012</v>
      </c>
      <c r="R90" s="11">
        <v>7.023148148148149E-4</v>
      </c>
      <c r="S90" s="13">
        <v>2.2222222222222221E-4</v>
      </c>
      <c r="T90" s="9"/>
      <c r="U90" s="8">
        <f>IF(H90&gt;R90,R90,H90)</f>
        <v>7.023148148148149E-4</v>
      </c>
    </row>
    <row r="91" spans="1:21" x14ac:dyDescent="0.25">
      <c r="A91" s="21">
        <v>88</v>
      </c>
      <c r="B91" s="22">
        <v>208</v>
      </c>
      <c r="C91" s="23" t="s">
        <v>141</v>
      </c>
      <c r="D91" s="23" t="s">
        <v>16</v>
      </c>
      <c r="E91" s="21">
        <v>5</v>
      </c>
      <c r="F91" s="21" t="s">
        <v>123</v>
      </c>
      <c r="G91" s="21">
        <v>2011</v>
      </c>
      <c r="H91" s="24">
        <v>7.1793981481481492E-4</v>
      </c>
      <c r="I91" s="15">
        <v>2.3275462962962963E-4</v>
      </c>
      <c r="J91" s="23"/>
      <c r="K91" s="21">
        <v>74</v>
      </c>
      <c r="L91" s="22">
        <v>208</v>
      </c>
      <c r="M91" s="23" t="s">
        <v>141</v>
      </c>
      <c r="N91" s="23" t="s">
        <v>16</v>
      </c>
      <c r="O91" s="21">
        <v>5</v>
      </c>
      <c r="P91" s="21" t="s">
        <v>123</v>
      </c>
      <c r="Q91" s="21">
        <v>2011</v>
      </c>
      <c r="R91" s="24">
        <v>7.1157407407407411E-4</v>
      </c>
      <c r="S91" s="16">
        <v>2.3148148148148146E-4</v>
      </c>
      <c r="T91" s="23"/>
      <c r="U91" s="14">
        <f>IF(H91&gt;R91,R91,H91)</f>
        <v>7.1157407407407411E-4</v>
      </c>
    </row>
    <row r="92" spans="1:21" x14ac:dyDescent="0.25">
      <c r="A92" s="10">
        <v>89</v>
      </c>
      <c r="B92" s="6">
        <v>110</v>
      </c>
      <c r="C92" s="9" t="s">
        <v>137</v>
      </c>
      <c r="D92" s="9" t="s">
        <v>61</v>
      </c>
      <c r="E92" s="10">
        <v>7</v>
      </c>
      <c r="F92" s="10" t="s">
        <v>94</v>
      </c>
      <c r="G92" s="10">
        <v>1979</v>
      </c>
      <c r="H92" s="11">
        <v>7.1215277777777781E-4</v>
      </c>
      <c r="I92" s="12">
        <v>2.2708333333333334E-4</v>
      </c>
      <c r="J92" s="9"/>
      <c r="K92" s="10" t="s">
        <v>174</v>
      </c>
      <c r="L92" s="6">
        <v>110</v>
      </c>
      <c r="M92" s="9" t="s">
        <v>137</v>
      </c>
      <c r="N92" s="9" t="s">
        <v>61</v>
      </c>
      <c r="O92" s="10" t="s">
        <v>174</v>
      </c>
      <c r="P92" s="10" t="s">
        <v>94</v>
      </c>
      <c r="Q92" s="10">
        <v>1979</v>
      </c>
      <c r="R92" s="11"/>
      <c r="S92" s="13"/>
      <c r="T92" s="9"/>
      <c r="U92" s="8">
        <f>H92</f>
        <v>7.1215277777777781E-4</v>
      </c>
    </row>
    <row r="93" spans="1:21" x14ac:dyDescent="0.25">
      <c r="A93" s="21">
        <v>90</v>
      </c>
      <c r="B93" s="22">
        <v>206</v>
      </c>
      <c r="C93" s="23" t="s">
        <v>138</v>
      </c>
      <c r="D93" s="23" t="s">
        <v>139</v>
      </c>
      <c r="E93" s="21">
        <v>6</v>
      </c>
      <c r="F93" s="21" t="s">
        <v>123</v>
      </c>
      <c r="G93" s="21">
        <v>2011</v>
      </c>
      <c r="H93" s="24">
        <v>7.1516203703703705E-4</v>
      </c>
      <c r="I93" s="15">
        <v>2.2997685185185184E-4</v>
      </c>
      <c r="J93" s="23"/>
      <c r="K93" s="21">
        <v>76</v>
      </c>
      <c r="L93" s="22">
        <v>206</v>
      </c>
      <c r="M93" s="23" t="s">
        <v>138</v>
      </c>
      <c r="N93" s="23" t="s">
        <v>139</v>
      </c>
      <c r="O93" s="21">
        <v>7</v>
      </c>
      <c r="P93" s="21" t="s">
        <v>123</v>
      </c>
      <c r="Q93" s="21">
        <v>2011</v>
      </c>
      <c r="R93" s="24">
        <v>7.3067129629629621E-4</v>
      </c>
      <c r="S93" s="16">
        <v>2.5057870370370365E-4</v>
      </c>
      <c r="T93" s="23"/>
      <c r="U93" s="14">
        <f>IF(H93&gt;R93,R93,H93)</f>
        <v>7.1516203703703705E-4</v>
      </c>
    </row>
    <row r="94" spans="1:21" x14ac:dyDescent="0.25">
      <c r="A94" s="10">
        <v>91</v>
      </c>
      <c r="B94" s="6">
        <v>233</v>
      </c>
      <c r="C94" s="9" t="s">
        <v>140</v>
      </c>
      <c r="D94" s="9" t="s">
        <v>13</v>
      </c>
      <c r="E94" s="10">
        <v>7</v>
      </c>
      <c r="F94" s="10" t="s">
        <v>98</v>
      </c>
      <c r="G94" s="10">
        <v>2012</v>
      </c>
      <c r="H94" s="11">
        <v>7.1747685185185185E-4</v>
      </c>
      <c r="I94" s="12">
        <v>2.3229166666666667E-4</v>
      </c>
      <c r="J94" s="9"/>
      <c r="K94" s="10">
        <v>80</v>
      </c>
      <c r="L94" s="6">
        <v>233</v>
      </c>
      <c r="M94" s="9" t="s">
        <v>140</v>
      </c>
      <c r="N94" s="9" t="s">
        <v>13</v>
      </c>
      <c r="O94" s="10">
        <v>7</v>
      </c>
      <c r="P94" s="10" t="s">
        <v>98</v>
      </c>
      <c r="Q94" s="10">
        <v>2012</v>
      </c>
      <c r="R94" s="11">
        <v>7.4456018518518523E-4</v>
      </c>
      <c r="S94" s="13">
        <v>2.6446759259259262E-4</v>
      </c>
      <c r="T94" s="9"/>
      <c r="U94" s="8">
        <f>IF(H94&gt;R94,R94,H94)</f>
        <v>7.1747685185185185E-4</v>
      </c>
    </row>
    <row r="95" spans="1:21" x14ac:dyDescent="0.25">
      <c r="A95" s="21">
        <v>92</v>
      </c>
      <c r="B95" s="22">
        <v>207</v>
      </c>
      <c r="C95" s="23" t="s">
        <v>143</v>
      </c>
      <c r="D95" s="23" t="s">
        <v>13</v>
      </c>
      <c r="E95" s="21">
        <v>7</v>
      </c>
      <c r="F95" s="21" t="s">
        <v>123</v>
      </c>
      <c r="G95" s="21">
        <v>2011</v>
      </c>
      <c r="H95" s="24">
        <v>7.2476851851851858E-4</v>
      </c>
      <c r="I95" s="15">
        <v>2.3958333333333332E-4</v>
      </c>
      <c r="J95" s="23"/>
      <c r="K95" s="21">
        <v>75</v>
      </c>
      <c r="L95" s="22">
        <v>207</v>
      </c>
      <c r="M95" s="23" t="s">
        <v>143</v>
      </c>
      <c r="N95" s="23" t="s">
        <v>13</v>
      </c>
      <c r="O95" s="21">
        <v>6</v>
      </c>
      <c r="P95" s="21" t="s">
        <v>123</v>
      </c>
      <c r="Q95" s="21">
        <v>2011</v>
      </c>
      <c r="R95" s="24">
        <v>7.2048611111111109E-4</v>
      </c>
      <c r="S95" s="16">
        <v>2.403935185185185E-4</v>
      </c>
      <c r="T95" s="23"/>
      <c r="U95" s="14">
        <f>IF(H95&gt;R95,R95,H95)</f>
        <v>7.2048611111111109E-4</v>
      </c>
    </row>
    <row r="96" spans="1:21" x14ac:dyDescent="0.25">
      <c r="A96" s="10">
        <v>93</v>
      </c>
      <c r="B96" s="6">
        <v>230</v>
      </c>
      <c r="C96" s="9" t="s">
        <v>156</v>
      </c>
      <c r="D96" s="9" t="s">
        <v>25</v>
      </c>
      <c r="E96" s="10">
        <v>1</v>
      </c>
      <c r="F96" s="10" t="s">
        <v>150</v>
      </c>
      <c r="G96" s="10">
        <v>2014</v>
      </c>
      <c r="H96" s="11">
        <v>7.9212962962962961E-4</v>
      </c>
      <c r="I96" s="12">
        <v>3.0694444444444443E-4</v>
      </c>
      <c r="J96" s="9"/>
      <c r="K96" s="10">
        <v>77</v>
      </c>
      <c r="L96" s="6">
        <v>230</v>
      </c>
      <c r="M96" s="9" t="s">
        <v>156</v>
      </c>
      <c r="N96" s="9" t="s">
        <v>25</v>
      </c>
      <c r="O96" s="10">
        <v>1</v>
      </c>
      <c r="P96" s="10" t="s">
        <v>150</v>
      </c>
      <c r="Q96" s="10">
        <v>2014</v>
      </c>
      <c r="R96" s="11">
        <v>7.3425925925925915E-4</v>
      </c>
      <c r="S96" s="13">
        <v>2.5416666666666665E-4</v>
      </c>
      <c r="T96" s="9"/>
      <c r="U96" s="8">
        <f>IF(H96&gt;R96,R96,H96)</f>
        <v>7.3425925925925915E-4</v>
      </c>
    </row>
    <row r="97" spans="1:21" x14ac:dyDescent="0.25">
      <c r="A97" s="21">
        <v>94</v>
      </c>
      <c r="B97" s="22">
        <v>62</v>
      </c>
      <c r="C97" s="23" t="s">
        <v>145</v>
      </c>
      <c r="D97" s="23" t="s">
        <v>146</v>
      </c>
      <c r="E97" s="21">
        <v>4</v>
      </c>
      <c r="F97" s="21" t="s">
        <v>90</v>
      </c>
      <c r="G97" s="21">
        <v>1962</v>
      </c>
      <c r="H97" s="24">
        <v>7.4571759259259263E-4</v>
      </c>
      <c r="I97" s="15">
        <v>2.605324074074074E-4</v>
      </c>
      <c r="J97" s="23"/>
      <c r="K97" s="21">
        <v>78</v>
      </c>
      <c r="L97" s="22">
        <v>62</v>
      </c>
      <c r="M97" s="23" t="s">
        <v>145</v>
      </c>
      <c r="N97" s="23" t="s">
        <v>146</v>
      </c>
      <c r="O97" s="21">
        <v>4</v>
      </c>
      <c r="P97" s="21" t="s">
        <v>90</v>
      </c>
      <c r="Q97" s="21">
        <v>1962</v>
      </c>
      <c r="R97" s="24">
        <v>7.361111111111111E-4</v>
      </c>
      <c r="S97" s="16">
        <v>2.5601851851851854E-4</v>
      </c>
      <c r="T97" s="23"/>
      <c r="U97" s="14">
        <f>IF(H97&gt;R97,R97,H97)</f>
        <v>7.361111111111111E-4</v>
      </c>
    </row>
    <row r="98" spans="1:21" x14ac:dyDescent="0.25">
      <c r="A98" s="10">
        <v>95</v>
      </c>
      <c r="B98" s="6">
        <v>229</v>
      </c>
      <c r="C98" s="9" t="s">
        <v>149</v>
      </c>
      <c r="D98" s="9" t="s">
        <v>39</v>
      </c>
      <c r="E98" s="10">
        <v>2</v>
      </c>
      <c r="F98" s="10" t="s">
        <v>150</v>
      </c>
      <c r="G98" s="10">
        <v>2013</v>
      </c>
      <c r="H98" s="11">
        <v>7.7754629629629625E-4</v>
      </c>
      <c r="I98" s="12">
        <v>2.9236111111111113E-4</v>
      </c>
      <c r="J98" s="9"/>
      <c r="K98" s="10">
        <v>79</v>
      </c>
      <c r="L98" s="6">
        <v>229</v>
      </c>
      <c r="M98" s="9" t="s">
        <v>149</v>
      </c>
      <c r="N98" s="9" t="s">
        <v>39</v>
      </c>
      <c r="O98" s="10">
        <v>2</v>
      </c>
      <c r="P98" s="10" t="s">
        <v>150</v>
      </c>
      <c r="Q98" s="10">
        <v>2013</v>
      </c>
      <c r="R98" s="11">
        <v>7.424768518518518E-4</v>
      </c>
      <c r="S98" s="13">
        <v>2.6238425925925924E-4</v>
      </c>
      <c r="T98" s="9"/>
      <c r="U98" s="8">
        <f>IF(H98&gt;R98,R98,H98)</f>
        <v>7.424768518518518E-4</v>
      </c>
    </row>
    <row r="99" spans="1:21" x14ac:dyDescent="0.25">
      <c r="A99" s="21">
        <v>96</v>
      </c>
      <c r="B99" s="22">
        <v>228</v>
      </c>
      <c r="C99" s="23" t="s">
        <v>148</v>
      </c>
      <c r="D99" s="23"/>
      <c r="E99" s="21">
        <v>8</v>
      </c>
      <c r="F99" s="21" t="s">
        <v>98</v>
      </c>
      <c r="G99" s="21">
        <v>2012</v>
      </c>
      <c r="H99" s="24">
        <v>7.7222222222222232E-4</v>
      </c>
      <c r="I99" s="15">
        <v>2.8703703703703703E-4</v>
      </c>
      <c r="J99" s="23"/>
      <c r="K99" s="21">
        <v>81</v>
      </c>
      <c r="L99" s="22">
        <v>228</v>
      </c>
      <c r="M99" s="23" t="s">
        <v>148</v>
      </c>
      <c r="N99" s="23"/>
      <c r="O99" s="21">
        <v>8</v>
      </c>
      <c r="P99" s="21" t="s">
        <v>98</v>
      </c>
      <c r="Q99" s="21">
        <v>2012</v>
      </c>
      <c r="R99" s="24">
        <v>7.4861111111111124E-4</v>
      </c>
      <c r="S99" s="16">
        <v>2.6851851851851852E-4</v>
      </c>
      <c r="T99" s="23"/>
      <c r="U99" s="14">
        <f>IF(H99&gt;R99,R99,H99)</f>
        <v>7.4861111111111124E-4</v>
      </c>
    </row>
    <row r="100" spans="1:21" x14ac:dyDescent="0.25">
      <c r="A100" s="10">
        <v>97</v>
      </c>
      <c r="B100" s="6">
        <v>46</v>
      </c>
      <c r="C100" s="9" t="s">
        <v>147</v>
      </c>
      <c r="D100" s="9" t="s">
        <v>87</v>
      </c>
      <c r="E100" s="10">
        <v>5</v>
      </c>
      <c r="F100" s="10" t="s">
        <v>90</v>
      </c>
      <c r="G100" s="10">
        <v>1954</v>
      </c>
      <c r="H100" s="11">
        <v>7.5694444444444453E-4</v>
      </c>
      <c r="I100" s="12">
        <v>2.717592592592593E-4</v>
      </c>
      <c r="J100" s="9"/>
      <c r="K100" s="10" t="s">
        <v>174</v>
      </c>
      <c r="L100" s="6">
        <v>46</v>
      </c>
      <c r="M100" s="9" t="s">
        <v>147</v>
      </c>
      <c r="N100" s="9" t="s">
        <v>87</v>
      </c>
      <c r="O100" s="10" t="s">
        <v>174</v>
      </c>
      <c r="P100" s="10" t="s">
        <v>90</v>
      </c>
      <c r="Q100" s="10">
        <v>1954</v>
      </c>
      <c r="R100" s="11"/>
      <c r="S100" s="13"/>
      <c r="T100" s="9"/>
      <c r="U100" s="8">
        <f>H100</f>
        <v>7.5694444444444453E-4</v>
      </c>
    </row>
    <row r="101" spans="1:21" x14ac:dyDescent="0.25">
      <c r="A101" s="21">
        <v>98</v>
      </c>
      <c r="B101" s="22">
        <v>111</v>
      </c>
      <c r="C101" s="23" t="s">
        <v>157</v>
      </c>
      <c r="D101" s="23" t="s">
        <v>154</v>
      </c>
      <c r="E101" s="21">
        <v>1</v>
      </c>
      <c r="F101" s="21" t="s">
        <v>152</v>
      </c>
      <c r="G101" s="21">
        <v>1958</v>
      </c>
      <c r="H101" s="24">
        <v>7.9247685185185183E-4</v>
      </c>
      <c r="I101" s="15">
        <v>3.0740740740740739E-4</v>
      </c>
      <c r="J101" s="23"/>
      <c r="K101" s="21">
        <v>82</v>
      </c>
      <c r="L101" s="22">
        <v>111</v>
      </c>
      <c r="M101" s="23" t="s">
        <v>157</v>
      </c>
      <c r="N101" s="23" t="s">
        <v>154</v>
      </c>
      <c r="O101" s="21">
        <v>1</v>
      </c>
      <c r="P101" s="21" t="s">
        <v>152</v>
      </c>
      <c r="Q101" s="21">
        <v>1958</v>
      </c>
      <c r="R101" s="24">
        <v>7.6701388888888902E-4</v>
      </c>
      <c r="S101" s="16">
        <v>2.8692129629629624E-4</v>
      </c>
      <c r="T101" s="23"/>
      <c r="U101" s="14">
        <f>IF(H101&gt;R101,R101,H101)</f>
        <v>7.6701388888888902E-4</v>
      </c>
    </row>
    <row r="102" spans="1:21" x14ac:dyDescent="0.25">
      <c r="A102" s="10">
        <v>99</v>
      </c>
      <c r="B102" s="6">
        <v>115</v>
      </c>
      <c r="C102" s="9" t="s">
        <v>151</v>
      </c>
      <c r="D102" s="9" t="s">
        <v>16</v>
      </c>
      <c r="E102" s="10">
        <v>2</v>
      </c>
      <c r="F102" s="10" t="s">
        <v>152</v>
      </c>
      <c r="G102" s="10">
        <v>1959</v>
      </c>
      <c r="H102" s="11">
        <v>7.7881944444444439E-4</v>
      </c>
      <c r="I102" s="12">
        <v>2.9363425925925927E-4</v>
      </c>
      <c r="J102" s="9"/>
      <c r="K102" s="10">
        <v>83</v>
      </c>
      <c r="L102" s="6">
        <v>115</v>
      </c>
      <c r="M102" s="9" t="s">
        <v>151</v>
      </c>
      <c r="N102" s="9" t="s">
        <v>16</v>
      </c>
      <c r="O102" s="10">
        <v>2</v>
      </c>
      <c r="P102" s="10" t="s">
        <v>152</v>
      </c>
      <c r="Q102" s="10">
        <v>1959</v>
      </c>
      <c r="R102" s="11">
        <v>7.6828703703703705E-4</v>
      </c>
      <c r="S102" s="13">
        <v>2.8819444444444444E-4</v>
      </c>
      <c r="T102" s="9"/>
      <c r="U102" s="8">
        <f>IF(H102&gt;R102,R102,H102)</f>
        <v>7.6828703703703705E-4</v>
      </c>
    </row>
    <row r="103" spans="1:21" x14ac:dyDescent="0.25">
      <c r="A103" s="21">
        <v>100</v>
      </c>
      <c r="B103" s="22">
        <v>129</v>
      </c>
      <c r="C103" s="23" t="s">
        <v>153</v>
      </c>
      <c r="D103" s="23" t="s">
        <v>154</v>
      </c>
      <c r="E103" s="21">
        <v>1</v>
      </c>
      <c r="F103" s="21" t="s">
        <v>155</v>
      </c>
      <c r="G103" s="21">
        <v>2014</v>
      </c>
      <c r="H103" s="24">
        <v>7.83449074074074E-4</v>
      </c>
      <c r="I103" s="15">
        <v>2.9826388888888887E-4</v>
      </c>
      <c r="J103" s="23"/>
      <c r="K103" s="21">
        <v>85</v>
      </c>
      <c r="L103" s="22">
        <v>129</v>
      </c>
      <c r="M103" s="23" t="s">
        <v>153</v>
      </c>
      <c r="N103" s="23" t="s">
        <v>154</v>
      </c>
      <c r="O103" s="21">
        <v>1</v>
      </c>
      <c r="P103" s="21" t="s">
        <v>155</v>
      </c>
      <c r="Q103" s="21">
        <v>2014</v>
      </c>
      <c r="R103" s="24">
        <v>7.8761574074074075E-4</v>
      </c>
      <c r="S103" s="16">
        <v>3.0740740740740739E-4</v>
      </c>
      <c r="T103" s="23"/>
      <c r="U103" s="14">
        <f>IF(H103&gt;R103,R103,H103)</f>
        <v>7.83449074074074E-4</v>
      </c>
    </row>
    <row r="104" spans="1:21" x14ac:dyDescent="0.25">
      <c r="A104" s="10">
        <v>101</v>
      </c>
      <c r="B104" s="6">
        <v>232</v>
      </c>
      <c r="C104" s="9" t="s">
        <v>158</v>
      </c>
      <c r="D104" s="9" t="s">
        <v>16</v>
      </c>
      <c r="E104" s="10">
        <v>3</v>
      </c>
      <c r="F104" s="10" t="s">
        <v>150</v>
      </c>
      <c r="G104" s="10">
        <v>2014</v>
      </c>
      <c r="H104" s="11">
        <v>8.157407407407409E-4</v>
      </c>
      <c r="I104" s="12">
        <v>3.306712962962963E-4</v>
      </c>
      <c r="J104" s="9"/>
      <c r="K104" s="10">
        <v>84</v>
      </c>
      <c r="L104" s="6">
        <v>232</v>
      </c>
      <c r="M104" s="9" t="s">
        <v>158</v>
      </c>
      <c r="N104" s="9" t="s">
        <v>16</v>
      </c>
      <c r="O104" s="10">
        <v>3</v>
      </c>
      <c r="P104" s="10" t="s">
        <v>150</v>
      </c>
      <c r="Q104" s="10">
        <v>2014</v>
      </c>
      <c r="R104" s="11">
        <v>7.8495370370370383E-4</v>
      </c>
      <c r="S104" s="13">
        <v>3.0486111111111111E-4</v>
      </c>
      <c r="T104" s="9"/>
      <c r="U104" s="8">
        <f>IF(H104&gt;R104,R104,H104)</f>
        <v>7.8495370370370383E-4</v>
      </c>
    </row>
    <row r="105" spans="1:21" x14ac:dyDescent="0.25">
      <c r="A105" s="21">
        <v>102</v>
      </c>
      <c r="B105" s="22">
        <v>234</v>
      </c>
      <c r="C105" s="23" t="s">
        <v>159</v>
      </c>
      <c r="D105" s="23" t="s">
        <v>13</v>
      </c>
      <c r="E105" s="21">
        <v>4</v>
      </c>
      <c r="F105" s="21" t="s">
        <v>150</v>
      </c>
      <c r="G105" s="21">
        <v>2016</v>
      </c>
      <c r="H105" s="24">
        <v>1.0092592592592592E-3</v>
      </c>
      <c r="I105" s="15">
        <v>5.241898148148149E-4</v>
      </c>
      <c r="J105" s="23"/>
      <c r="K105" s="21">
        <v>86</v>
      </c>
      <c r="L105" s="22">
        <v>234</v>
      </c>
      <c r="M105" s="23" t="s">
        <v>159</v>
      </c>
      <c r="N105" s="23" t="s">
        <v>13</v>
      </c>
      <c r="O105" s="21">
        <v>4</v>
      </c>
      <c r="P105" s="21" t="s">
        <v>150</v>
      </c>
      <c r="Q105" s="21">
        <v>2016</v>
      </c>
      <c r="R105" s="24">
        <v>1.0005787037037038E-3</v>
      </c>
      <c r="S105" s="16">
        <v>5.2037037037037037E-4</v>
      </c>
      <c r="T105" s="23"/>
      <c r="U105" s="14">
        <f>IF(H105&gt;R105,R105,H105)</f>
        <v>1.0005787037037038E-3</v>
      </c>
    </row>
    <row r="106" spans="1:21" x14ac:dyDescent="0.25">
      <c r="A106" s="10">
        <v>103</v>
      </c>
      <c r="B106" s="6">
        <v>235</v>
      </c>
      <c r="C106" s="9" t="s">
        <v>160</v>
      </c>
      <c r="D106" s="9"/>
      <c r="E106" s="10">
        <v>5</v>
      </c>
      <c r="F106" s="10" t="s">
        <v>150</v>
      </c>
      <c r="G106" s="10">
        <v>2014</v>
      </c>
      <c r="H106" s="11">
        <v>1.1226851851851851E-3</v>
      </c>
      <c r="I106" s="12">
        <v>6.3749999999999994E-4</v>
      </c>
      <c r="J106" s="9"/>
      <c r="K106" s="10" t="s">
        <v>174</v>
      </c>
      <c r="L106" s="6">
        <v>235</v>
      </c>
      <c r="M106" s="9" t="s">
        <v>160</v>
      </c>
      <c r="N106" s="9"/>
      <c r="O106" s="10" t="s">
        <v>174</v>
      </c>
      <c r="P106" s="10" t="s">
        <v>150</v>
      </c>
      <c r="Q106" s="10">
        <v>2014</v>
      </c>
      <c r="R106" s="11"/>
      <c r="S106" s="13"/>
      <c r="T106" s="9"/>
      <c r="U106" s="8">
        <f>H106</f>
        <v>1.1226851851851851E-3</v>
      </c>
    </row>
    <row r="107" spans="1:21" x14ac:dyDescent="0.25">
      <c r="A107" s="21">
        <v>104</v>
      </c>
      <c r="B107" s="22">
        <v>227</v>
      </c>
      <c r="C107" s="23" t="s">
        <v>161</v>
      </c>
      <c r="D107" s="23"/>
      <c r="E107" s="21">
        <v>6</v>
      </c>
      <c r="F107" s="21" t="s">
        <v>150</v>
      </c>
      <c r="G107" s="21">
        <v>2016</v>
      </c>
      <c r="H107" s="24">
        <v>1.7612268518518517E-3</v>
      </c>
      <c r="I107" s="15">
        <v>1.2760416666666666E-3</v>
      </c>
      <c r="J107" s="23"/>
      <c r="K107" s="21" t="s">
        <v>174</v>
      </c>
      <c r="L107" s="22">
        <v>227</v>
      </c>
      <c r="M107" s="23" t="s">
        <v>161</v>
      </c>
      <c r="N107" s="23"/>
      <c r="O107" s="21" t="s">
        <v>174</v>
      </c>
      <c r="P107" s="21" t="s">
        <v>150</v>
      </c>
      <c r="Q107" s="21">
        <v>2016</v>
      </c>
      <c r="R107" s="24"/>
      <c r="S107" s="16"/>
      <c r="T107" s="23"/>
      <c r="U107" s="14">
        <f>H107</f>
        <v>1.7612268518518517E-3</v>
      </c>
    </row>
    <row r="108" spans="1:21" x14ac:dyDescent="0.25">
      <c r="A108" s="10" t="s">
        <v>162</v>
      </c>
      <c r="B108" s="6">
        <v>212</v>
      </c>
      <c r="C108" s="9" t="s">
        <v>164</v>
      </c>
      <c r="D108" s="9" t="s">
        <v>13</v>
      </c>
      <c r="E108" s="10" t="s">
        <v>162</v>
      </c>
      <c r="F108" s="10" t="s">
        <v>29</v>
      </c>
      <c r="G108" s="10">
        <v>2008</v>
      </c>
      <c r="H108" s="11"/>
      <c r="I108" s="12"/>
      <c r="J108" s="9"/>
      <c r="K108" s="10" t="s">
        <v>174</v>
      </c>
      <c r="L108" s="6">
        <v>212</v>
      </c>
      <c r="M108" s="9" t="s">
        <v>164</v>
      </c>
      <c r="N108" s="9" t="s">
        <v>13</v>
      </c>
      <c r="O108" s="10" t="s">
        <v>174</v>
      </c>
      <c r="P108" s="10" t="s">
        <v>29</v>
      </c>
      <c r="Q108" s="10">
        <v>2008</v>
      </c>
      <c r="R108" s="11"/>
      <c r="S108" s="13"/>
      <c r="T108" s="9"/>
      <c r="U108" s="8"/>
    </row>
    <row r="109" spans="1:21" x14ac:dyDescent="0.25">
      <c r="A109" s="21" t="s">
        <v>162</v>
      </c>
      <c r="B109" s="22">
        <v>42</v>
      </c>
      <c r="C109" s="23" t="s">
        <v>169</v>
      </c>
      <c r="D109" s="23" t="s">
        <v>76</v>
      </c>
      <c r="E109" s="21" t="s">
        <v>162</v>
      </c>
      <c r="F109" s="21" t="s">
        <v>26</v>
      </c>
      <c r="G109" s="21">
        <v>1981</v>
      </c>
      <c r="H109" s="24"/>
      <c r="I109" s="15"/>
      <c r="J109" s="23"/>
      <c r="K109" s="21" t="s">
        <v>174</v>
      </c>
      <c r="L109" s="22">
        <v>42</v>
      </c>
      <c r="M109" s="23" t="s">
        <v>169</v>
      </c>
      <c r="N109" s="23" t="s">
        <v>76</v>
      </c>
      <c r="O109" s="21" t="s">
        <v>174</v>
      </c>
      <c r="P109" s="21" t="s">
        <v>26</v>
      </c>
      <c r="Q109" s="21">
        <v>1981</v>
      </c>
      <c r="R109" s="24"/>
      <c r="S109" s="16"/>
      <c r="T109" s="23"/>
      <c r="U109" s="14"/>
    </row>
    <row r="110" spans="1:21" x14ac:dyDescent="0.25">
      <c r="A110" s="10" t="s">
        <v>162</v>
      </c>
      <c r="B110" s="6">
        <v>38</v>
      </c>
      <c r="C110" s="9" t="s">
        <v>167</v>
      </c>
      <c r="D110" s="9" t="s">
        <v>168</v>
      </c>
      <c r="E110" s="10" t="s">
        <v>162</v>
      </c>
      <c r="F110" s="10" t="s">
        <v>26</v>
      </c>
      <c r="G110" s="10">
        <v>1979</v>
      </c>
      <c r="H110" s="11"/>
      <c r="I110" s="12"/>
      <c r="J110" s="9"/>
      <c r="K110" s="10" t="s">
        <v>174</v>
      </c>
      <c r="L110" s="6">
        <v>38</v>
      </c>
      <c r="M110" s="9" t="s">
        <v>167</v>
      </c>
      <c r="N110" s="9" t="s">
        <v>168</v>
      </c>
      <c r="O110" s="10" t="s">
        <v>174</v>
      </c>
      <c r="P110" s="10" t="s">
        <v>26</v>
      </c>
      <c r="Q110" s="10">
        <v>1979</v>
      </c>
      <c r="R110" s="11"/>
      <c r="S110" s="13"/>
      <c r="T110" s="9"/>
      <c r="U110" s="8"/>
    </row>
    <row r="111" spans="1:21" x14ac:dyDescent="0.25">
      <c r="A111" s="21" t="s">
        <v>162</v>
      </c>
      <c r="B111" s="22">
        <v>211</v>
      </c>
      <c r="C111" s="23" t="s">
        <v>163</v>
      </c>
      <c r="D111" s="23"/>
      <c r="E111" s="21" t="s">
        <v>162</v>
      </c>
      <c r="F111" s="21" t="s">
        <v>155</v>
      </c>
      <c r="G111" s="21">
        <v>2015</v>
      </c>
      <c r="H111" s="24"/>
      <c r="I111" s="15"/>
      <c r="J111" s="23"/>
      <c r="K111" s="21" t="s">
        <v>174</v>
      </c>
      <c r="L111" s="22">
        <v>211</v>
      </c>
      <c r="M111" s="23" t="s">
        <v>163</v>
      </c>
      <c r="N111" s="23"/>
      <c r="O111" s="21" t="s">
        <v>174</v>
      </c>
      <c r="P111" s="21" t="s">
        <v>155</v>
      </c>
      <c r="Q111" s="21">
        <v>2015</v>
      </c>
      <c r="R111" s="24"/>
      <c r="S111" s="16"/>
      <c r="T111" s="23"/>
      <c r="U111" s="14"/>
    </row>
    <row r="112" spans="1:21" x14ac:dyDescent="0.25">
      <c r="A112" s="10" t="s">
        <v>162</v>
      </c>
      <c r="B112" s="6">
        <v>213</v>
      </c>
      <c r="C112" s="9" t="s">
        <v>165</v>
      </c>
      <c r="D112" s="9" t="s">
        <v>166</v>
      </c>
      <c r="E112" s="10" t="s">
        <v>162</v>
      </c>
      <c r="F112" s="10" t="s">
        <v>155</v>
      </c>
      <c r="G112" s="10">
        <v>2013</v>
      </c>
      <c r="H112" s="11"/>
      <c r="I112" s="12"/>
      <c r="J112" s="9"/>
      <c r="K112" s="10" t="s">
        <v>174</v>
      </c>
      <c r="L112" s="6">
        <v>213</v>
      </c>
      <c r="M112" s="9" t="s">
        <v>165</v>
      </c>
      <c r="N112" s="9" t="s">
        <v>166</v>
      </c>
      <c r="O112" s="10" t="s">
        <v>174</v>
      </c>
      <c r="P112" s="10" t="s">
        <v>155</v>
      </c>
      <c r="Q112" s="10">
        <v>2013</v>
      </c>
      <c r="R112" s="11"/>
      <c r="S112" s="13"/>
      <c r="T112" s="9"/>
      <c r="U112" s="8"/>
    </row>
    <row r="113" spans="1:21" x14ac:dyDescent="0.25">
      <c r="A113" s="21" t="s">
        <v>162</v>
      </c>
      <c r="B113" s="22">
        <v>128</v>
      </c>
      <c r="C113" s="23" t="s">
        <v>170</v>
      </c>
      <c r="D113" s="23" t="s">
        <v>171</v>
      </c>
      <c r="E113" s="21" t="s">
        <v>162</v>
      </c>
      <c r="F113" s="21" t="s">
        <v>53</v>
      </c>
      <c r="G113" s="21">
        <v>1984</v>
      </c>
      <c r="H113" s="24"/>
      <c r="I113" s="15"/>
      <c r="J113" s="23"/>
      <c r="K113" s="21" t="s">
        <v>174</v>
      </c>
      <c r="L113" s="22">
        <v>128</v>
      </c>
      <c r="M113" s="23" t="s">
        <v>170</v>
      </c>
      <c r="N113" s="23" t="s">
        <v>171</v>
      </c>
      <c r="O113" s="21" t="s">
        <v>174</v>
      </c>
      <c r="P113" s="21" t="s">
        <v>53</v>
      </c>
      <c r="Q113" s="21">
        <v>1984</v>
      </c>
      <c r="R113" s="24"/>
      <c r="S113" s="16"/>
      <c r="T113" s="23"/>
      <c r="U113" s="14"/>
    </row>
    <row r="114" spans="1:21" x14ac:dyDescent="0.25">
      <c r="A114" t="s">
        <v>172</v>
      </c>
    </row>
  </sheetData>
  <sortState ref="A4:U113">
    <sortCondition ref="U4:U113"/>
  </sortState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Sprint_1_kolo</vt:lpstr>
      <vt:lpstr>Sprint_rozjížďky</vt:lpstr>
      <vt:lpstr>Absolutní_výsledky_sloučené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amchrono@gmail.com</dc:creator>
  <cp:lastModifiedBy>amchrono@gmail.com</cp:lastModifiedBy>
  <cp:lastPrinted>2022-08-05T17:06:11Z</cp:lastPrinted>
  <dcterms:created xsi:type="dcterms:W3CDTF">2022-08-05T16:39:22Z</dcterms:created>
  <dcterms:modified xsi:type="dcterms:W3CDTF">2022-08-05T17:43:53Z</dcterms:modified>
</cp:coreProperties>
</file>